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660"/>
  </bookViews>
  <sheets>
    <sheet name="中医外治类"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<sst xmlns="http://schemas.openxmlformats.org/spreadsheetml/2006/main" count="310" uniqueCount="204">
  <si>
    <t>附件1：</t>
  </si>
  <si>
    <t>巴中市中医外治类医疗服务项目价格及医保支付类别表（征求意见稿）</t>
  </si>
  <si>
    <t>使用说明：
1.所定价格属于政府指导价为最高限价，下浮不限；同时，医疗机构、医务人员实施中医外治过程中有关创新改良，“服务产出”与现有项目一致，可采取“现有项目兼容”的方式简化处理，直接按照对应的项目执行即可。
2.“价格构成”，指项目价格应涵盖的各类资源消耗，用于确定计价单元的边界，不应作为临床技术标准理解，不是实际操作方式、路径、步骤、程序的强制性要求，所列“设备投入”包括但不限于操作设备、器具及固定资产投入。
3.“加收项”，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t>
  </si>
  <si>
    <t>4.“扩展项”，指同一项目下以不同方式提供或在不同场景应用时，只扩展价格项目适用范围、不额外加价的一类子项，子项的价格按主项目执行。
5.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
6.“深层”，指达皮下脂肪组织。
7.“穴位”，指中医行业主管部门相关技术规范确定的人体点区部位。
8.“中医穴位放血”加收项中，“甲床放血”的计价单位：“每甲”。
9.“中药贴敷（大）”指面积∈（5cm×5cm，10cm×10cm]，“中药贴敷（特大）”、“中药烫熨（特大）”、“中药溻渍（特大）”、“中药涂擦（特大）”指面积∈（10cm×10cm，∞）。“中药溻渍”“中药涂擦”治疗面积小于“特大”的，不做价格区分。
10.特殊材料贴敷指包括但不限于耳贴、纳米、红外等功能性材料贴敷。
11.“儿童”，指 6 周岁及以下。周岁的计算方法以法律的相关规定为准。
12.在诊疗项目服务中，除另有规定的，不足一个计价单位的按一个计价单位计算；一个服务项目在同一时间经多次操作方能完成，也应按一次计价。</t>
  </si>
  <si>
    <t>序号</t>
  </si>
  <si>
    <t>项目编码</t>
  </si>
  <si>
    <t>项目名称</t>
  </si>
  <si>
    <t>服务产出</t>
  </si>
  <si>
    <t>价格构成</t>
  </si>
  <si>
    <t>加收项</t>
  </si>
  <si>
    <t>扩展项</t>
  </si>
  <si>
    <t>计价单位</t>
  </si>
  <si>
    <t>计价说明</t>
  </si>
  <si>
    <t>巴中市公立医疗机构价格（元）</t>
  </si>
  <si>
    <t>医保支付类别</t>
  </si>
  <si>
    <t>三甲</t>
  </si>
  <si>
    <t>三乙</t>
  </si>
  <si>
    <t>二甲</t>
  </si>
  <si>
    <t>二乙</t>
  </si>
  <si>
    <t>二乙以下</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</si>
  <si>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</si>
  <si>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</si>
  <si>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</si>
  <si>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</si>
  <si>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
02中药贴敷（大）
03中药贴敷（特大）
04儿童</t>
  </si>
  <si>
    <t>01中药热奄包
02特殊材料贴敷</t>
  </si>
  <si>
    <t>次</t>
  </si>
  <si>
    <t>甲</t>
  </si>
  <si>
    <t>014100000010001</t>
  </si>
  <si>
    <r>
      <rPr>
        <sz val="12"/>
        <color theme="1"/>
        <rFont val="宋体"/>
        <charset val="134"/>
        <scheme val="minor"/>
      </rPr>
      <t>中药贴敷</t>
    </r>
    <r>
      <rPr>
        <sz val="12"/>
        <color theme="1"/>
        <rFont val="宋体"/>
        <charset val="134"/>
        <scheme val="minor"/>
      </rPr>
      <t>-</t>
    </r>
    <r>
      <rPr>
        <sz val="12"/>
        <color theme="1"/>
        <rFont val="宋体"/>
        <charset val="134"/>
        <scheme val="minor"/>
      </rPr>
      <t>中药硬膏贴敷（加收）</t>
    </r>
  </si>
  <si>
    <t>由医务人员使用中药硬膏贴敷制品敷贴于体表特定部位或穴位，通过药物或物理作用，以发挥促进气血调和、阴阳平衡等各类作用。</t>
  </si>
  <si>
    <t>014100000010002</t>
  </si>
  <si>
    <r>
      <rPr>
        <sz val="12"/>
        <color theme="1"/>
        <rFont val="宋体"/>
        <charset val="134"/>
        <scheme val="minor"/>
      </rPr>
      <t>中药贴敷</t>
    </r>
    <r>
      <rPr>
        <sz val="12"/>
        <color theme="1"/>
        <rFont val="宋体"/>
        <charset val="134"/>
        <scheme val="minor"/>
      </rPr>
      <t>-</t>
    </r>
    <r>
      <rPr>
        <sz val="12"/>
        <color theme="1"/>
        <rFont val="宋体"/>
        <charset val="134"/>
        <scheme val="minor"/>
      </rPr>
      <t>中药贴敷（大）（加收）</t>
    </r>
  </si>
  <si>
    <t>由医务人员使用贴敷（大）制品敷贴于体表特定部位或穴位，通过药物或物理作用，以发挥促进气血调和、阴阳平衡等各类作
用。</t>
  </si>
  <si>
    <t>014100000010003</t>
  </si>
  <si>
    <r>
      <rPr>
        <sz val="12"/>
        <color theme="1"/>
        <rFont val="宋体"/>
        <charset val="134"/>
        <scheme val="minor"/>
      </rPr>
      <t>中药贴敷</t>
    </r>
    <r>
      <rPr>
        <sz val="12"/>
        <color theme="1"/>
        <rFont val="宋体"/>
        <charset val="134"/>
        <scheme val="minor"/>
      </rPr>
      <t>-</t>
    </r>
    <r>
      <rPr>
        <sz val="12"/>
        <color theme="1"/>
        <rFont val="宋体"/>
        <charset val="134"/>
        <scheme val="minor"/>
      </rPr>
      <t>中药贴敷（特大）（加收）</t>
    </r>
  </si>
  <si>
    <t>由医务人员使用贴敷（特大）制品敷贴于体表特定部位或穴位，通过药物或物理作用，以发挥促进气血调和、阴阳平衡等各类作用。</t>
  </si>
  <si>
    <t>014100000010004</t>
  </si>
  <si>
    <r>
      <rPr>
        <sz val="12"/>
        <color theme="1"/>
        <rFont val="宋体"/>
        <charset val="134"/>
        <scheme val="minor"/>
      </rPr>
      <t>中药贴敷</t>
    </r>
    <r>
      <rPr>
        <sz val="12"/>
        <color theme="1"/>
        <rFont val="宋体"/>
        <charset val="134"/>
        <scheme val="minor"/>
      </rPr>
      <t>-</t>
    </r>
    <r>
      <rPr>
        <sz val="12"/>
        <color theme="1"/>
        <rFont val="宋体"/>
        <charset val="134"/>
        <scheme val="minor"/>
      </rPr>
      <t>儿童（加收）</t>
    </r>
  </si>
  <si>
    <t>由医务人员使用贴敷制品敷贴于儿童体表特定部位或穴位，通过药物或物理作用，以发挥促进气血调和、阴阳平衡等各类作用。</t>
  </si>
  <si>
    <t>014100000010100</t>
  </si>
  <si>
    <r>
      <rPr>
        <sz val="12"/>
        <color theme="1"/>
        <rFont val="宋体"/>
        <charset val="134"/>
        <scheme val="minor"/>
      </rPr>
      <t>中药贴敷</t>
    </r>
    <r>
      <rPr>
        <sz val="12"/>
        <color theme="1"/>
        <rFont val="宋体"/>
        <charset val="134"/>
        <scheme val="minor"/>
      </rPr>
      <t>-</t>
    </r>
    <r>
      <rPr>
        <sz val="12"/>
        <color theme="1"/>
        <rFont val="宋体"/>
        <charset val="134"/>
        <scheme val="minor"/>
      </rPr>
      <t>中药热奄包（扩展）</t>
    </r>
  </si>
  <si>
    <t>由医务人员使用中药热奄包敷贴于体表特定部位或穴位，通过药物或物理作用，以发挥促进气血调和、阴阳平衡等各类作用。</t>
  </si>
  <si>
    <t>014100000010200</t>
  </si>
  <si>
    <r>
      <rPr>
        <sz val="12"/>
        <color theme="1"/>
        <rFont val="宋体"/>
        <charset val="134"/>
        <scheme val="minor"/>
      </rPr>
      <t>中药贴敷</t>
    </r>
    <r>
      <rPr>
        <sz val="12"/>
        <color theme="1"/>
        <rFont val="宋体"/>
        <charset val="134"/>
        <scheme val="minor"/>
      </rPr>
      <t>-</t>
    </r>
    <r>
      <rPr>
        <sz val="12"/>
        <color theme="1"/>
        <rFont val="宋体"/>
        <charset val="134"/>
        <scheme val="minor"/>
      </rPr>
      <t>特殊材料贴敷（扩展）</t>
    </r>
  </si>
  <si>
    <t>由医务人员使用特殊材料贴敷制品敷贴于体表特定部位或穴位，通过药物或物理作用，以发挥促进气血调和、阴阳平衡等各类作用。</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</si>
  <si>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</si>
  <si>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</si>
  <si>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</si>
  <si>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</si>
  <si>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r>
      <rPr>
        <sz val="12"/>
        <color theme="1"/>
        <rFont val="Times New Roman"/>
        <charset val="134"/>
      </rPr>
      <t>01</t>
    </r>
    <r>
      <rPr>
        <sz val="12"/>
        <color theme="1"/>
        <rFont val="宋体"/>
        <charset val="134"/>
        <scheme val="minor"/>
      </rPr>
      <t>儿童</t>
    </r>
  </si>
  <si>
    <t>014100000020001</t>
  </si>
  <si>
    <r>
      <rPr>
        <sz val="12"/>
        <color theme="1"/>
        <rFont val="宋体"/>
        <charset val="134"/>
        <scheme val="minor"/>
      </rPr>
      <t>中药吹粉</t>
    </r>
    <r>
      <rPr>
        <sz val="12"/>
        <color theme="1"/>
        <rFont val="宋体"/>
        <charset val="134"/>
        <scheme val="minor"/>
      </rPr>
      <t>-</t>
    </r>
    <r>
      <rPr>
        <sz val="12"/>
        <color theme="1"/>
        <rFont val="宋体"/>
        <charset val="134"/>
        <scheme val="minor"/>
      </rPr>
      <t>儿童（加收）</t>
    </r>
  </si>
  <si>
    <t>由医务人员将中药研粉吹至儿童病变部位，以发挥促进消肿止痛等各类作用。</t>
  </si>
  <si>
    <t>014100000030000</t>
  </si>
  <si>
    <t>中药烫熨</t>
  </si>
  <si>
    <t>由医务人员将调配药物加热后置于患者体表特定部位或穴位，进行移动敷熨，以发挥促进散寒止痛、消肿祛瘀等各类作用。</t>
  </si>
  <si>
    <t>01中药烫熨（特大）
02儿童</t>
  </si>
  <si>
    <t>014100000030001</t>
  </si>
  <si>
    <r>
      <rPr>
        <sz val="12"/>
        <color theme="1"/>
        <rFont val="宋体"/>
        <charset val="134"/>
        <scheme val="minor"/>
      </rPr>
      <t>中药烫熨</t>
    </r>
    <r>
      <rPr>
        <sz val="12"/>
        <color theme="1"/>
        <rFont val="宋体"/>
        <charset val="134"/>
        <scheme val="minor"/>
      </rPr>
      <t>-</t>
    </r>
    <r>
      <rPr>
        <sz val="12"/>
        <color theme="1"/>
        <rFont val="宋体"/>
        <charset val="134"/>
        <scheme val="minor"/>
      </rPr>
      <t>中药烫熨（特大）（加收）</t>
    </r>
  </si>
  <si>
    <t>由医务人员将调配药物加热后置于患者体表特定部位或穴位，进行移动敷熨（特大），以发挥促进散寒止痛、消肿祛瘀等各类作用。</t>
  </si>
  <si>
    <t>014100000030002</t>
  </si>
  <si>
    <r>
      <rPr>
        <sz val="12"/>
        <color theme="1"/>
        <rFont val="宋体"/>
        <charset val="134"/>
        <scheme val="minor"/>
      </rPr>
      <t>中药烫熨</t>
    </r>
    <r>
      <rPr>
        <sz val="12"/>
        <color theme="1"/>
        <rFont val="宋体"/>
        <charset val="134"/>
        <scheme val="minor"/>
      </rPr>
      <t>-</t>
    </r>
    <r>
      <rPr>
        <sz val="12"/>
        <color theme="1"/>
        <rFont val="宋体"/>
        <charset val="134"/>
        <scheme val="minor"/>
      </rPr>
      <t>儿童（加收）</t>
    </r>
  </si>
  <si>
    <t>由医务人员将调配药物加热后置于儿童患者体表特定部位或穴位，进行移动敷熨，以发挥促进散寒止痛、消肿祛瘀等各类作用。</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</si>
  <si>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</si>
  <si>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</si>
  <si>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</si>
  <si>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</si>
  <si>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r>
      <rPr>
        <sz val="12"/>
        <color theme="1"/>
        <rFont val="宋体"/>
        <charset val="134"/>
        <scheme val="minor"/>
      </rPr>
      <t>每日限收费</t>
    </r>
    <r>
      <rPr>
        <sz val="12"/>
        <color theme="1"/>
        <rFont val="Times New Roman"/>
        <charset val="0"/>
      </rPr>
      <t>2</t>
    </r>
    <r>
      <rPr>
        <sz val="12"/>
        <color theme="1"/>
        <rFont val="宋体"/>
        <charset val="134"/>
        <scheme val="minor"/>
      </rPr>
      <t>次</t>
    </r>
  </si>
  <si>
    <t>丙</t>
  </si>
  <si>
    <t>014100000040001</t>
  </si>
  <si>
    <t>中药泡洗-儿童（加收）</t>
  </si>
  <si>
    <t>由医务人员协助或指导儿童患者，行全身或局部体位浸泡或淋洗，完成中药泡洗，以发挥促进消肿、止痛、生肌等各类作用。</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</si>
  <si>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</si>
  <si>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</si>
  <si>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</si>
  <si>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</si>
  <si>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014100000050001</t>
  </si>
  <si>
    <r>
      <rPr>
        <sz val="12"/>
        <color theme="1"/>
        <rFont val="宋体"/>
        <charset val="134"/>
        <scheme val="minor"/>
      </rPr>
      <t>中药灌洗</t>
    </r>
    <r>
      <rPr>
        <sz val="12"/>
        <color theme="1"/>
        <rFont val="宋体"/>
        <charset val="134"/>
        <scheme val="minor"/>
      </rPr>
      <t>-</t>
    </r>
    <r>
      <rPr>
        <sz val="12"/>
        <color theme="1"/>
        <rFont val="宋体"/>
        <charset val="134"/>
        <scheme val="minor"/>
      </rPr>
      <t>儿童（加收）</t>
    </r>
  </si>
  <si>
    <t>由医务人员将配制好的中药灌注并留置于儿童患者腔道或窦道中，以发挥促进疏通散瘀、去腐生肌等各类作用。</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</si>
  <si>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</si>
  <si>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</si>
  <si>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</si>
  <si>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</si>
  <si>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
02儿童</t>
  </si>
  <si>
    <t>014100000060001</t>
  </si>
  <si>
    <r>
      <rPr>
        <sz val="12"/>
        <color theme="1"/>
        <rFont val="宋体"/>
        <charset val="134"/>
        <scheme val="minor"/>
      </rPr>
      <t>中药溻渍</t>
    </r>
    <r>
      <rPr>
        <sz val="12"/>
        <color theme="1"/>
        <rFont val="宋体"/>
        <charset val="134"/>
        <scheme val="minor"/>
      </rPr>
      <t>-</t>
    </r>
    <r>
      <rPr>
        <sz val="12"/>
        <color theme="1"/>
        <rFont val="宋体"/>
        <charset val="134"/>
        <scheme val="minor"/>
      </rPr>
      <t>中药溻渍（特大）（加收）</t>
    </r>
  </si>
  <si>
    <t>由医务人员将调配药物通过敷料的形式调温后湿敷于患处（特大），以发挥治疗和促进药物吸收等各类作用。</t>
  </si>
  <si>
    <t>014100000060002</t>
  </si>
  <si>
    <r>
      <rPr>
        <sz val="12"/>
        <color theme="1"/>
        <rFont val="宋体"/>
        <charset val="134"/>
        <scheme val="minor"/>
      </rPr>
      <t>中药溻渍</t>
    </r>
    <r>
      <rPr>
        <sz val="12"/>
        <color theme="1"/>
        <rFont val="宋体"/>
        <charset val="134"/>
        <scheme val="minor"/>
      </rPr>
      <t>-</t>
    </r>
    <r>
      <rPr>
        <sz val="12"/>
        <color theme="1"/>
        <rFont val="宋体"/>
        <charset val="134"/>
        <scheme val="minor"/>
      </rPr>
      <t>儿童（加收）</t>
    </r>
  </si>
  <si>
    <t>由医务人员将调配药物通过敷料的形式调温后湿敷于儿童患处，以发挥治疗和促进药物吸收等各类作用。</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</si>
  <si>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</si>
  <si>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</si>
  <si>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</si>
  <si>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</si>
  <si>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01中药涂擦（特大）
02儿童</t>
  </si>
  <si>
    <t>014100000070001</t>
  </si>
  <si>
    <r>
      <rPr>
        <sz val="12"/>
        <color theme="1"/>
        <rFont val="宋体"/>
        <charset val="134"/>
        <scheme val="minor"/>
      </rPr>
      <t>中药涂擦</t>
    </r>
    <r>
      <rPr>
        <sz val="12"/>
        <color theme="1"/>
        <rFont val="宋体"/>
        <charset val="134"/>
        <scheme val="minor"/>
      </rPr>
      <t>-</t>
    </r>
    <r>
      <rPr>
        <sz val="12"/>
        <color theme="1"/>
        <rFont val="宋体"/>
        <charset val="134"/>
        <scheme val="minor"/>
      </rPr>
      <t>中药涂擦（特大）（加收）</t>
    </r>
  </si>
  <si>
    <t>由医务人员将调配药物，制成水剂或膏剂或油剂等剂型的外用药物，直接涂擦于患者体表特定部位或穴位（特大），以发挥促进活血化瘀、消炎止痛等各类作用。</t>
  </si>
  <si>
    <t>014100000070002</t>
  </si>
  <si>
    <r>
      <rPr>
        <sz val="12"/>
        <color theme="1"/>
        <rFont val="宋体"/>
        <charset val="134"/>
        <scheme val="minor"/>
      </rPr>
      <t>中药涂擦</t>
    </r>
    <r>
      <rPr>
        <sz val="12"/>
        <color theme="1"/>
        <rFont val="宋体"/>
        <charset val="134"/>
        <scheme val="minor"/>
      </rPr>
      <t>-</t>
    </r>
    <r>
      <rPr>
        <sz val="12"/>
        <color theme="1"/>
        <rFont val="宋体"/>
        <charset val="134"/>
        <scheme val="minor"/>
      </rPr>
      <t>儿童（加收）</t>
    </r>
  </si>
  <si>
    <t>由医务人员将调配药物，制成水剂或膏剂或油剂等剂型的外用药物，直接涂擦于儿童患者体表特定部位或穴位，以发挥促进活血化瘀、消炎止痛等各类作用。</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</si>
  <si>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</si>
  <si>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</si>
  <si>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</si>
  <si>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</si>
  <si>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</si>
  <si>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r>
      <rPr>
        <sz val="12"/>
        <color theme="1"/>
        <rFont val="宋体"/>
        <charset val="134"/>
        <scheme val="minor"/>
      </rPr>
      <t>中医熏洗</t>
    </r>
    <r>
      <rPr>
        <sz val="12"/>
        <color theme="1"/>
        <rFont val="宋体"/>
        <charset val="134"/>
        <scheme val="minor"/>
      </rPr>
      <t>-</t>
    </r>
    <r>
      <rPr>
        <sz val="12"/>
        <color theme="1"/>
        <rFont val="宋体"/>
        <charset val="134"/>
        <scheme val="minor"/>
      </rPr>
      <t>儿童（加收）</t>
    </r>
  </si>
  <si>
    <t>由医务人员选用制备好的药卷、药香或其他材料，点燃后直接用烟熏烤或蒸汽的形式，作用在儿童患者身体某特定部位，以发挥疏通经络、促进药物吸收等各类作用。</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</si>
  <si>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</si>
  <si>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</si>
  <si>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</si>
  <si>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</si>
  <si>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r>
      <rPr>
        <sz val="12"/>
        <color theme="1"/>
        <rFont val="宋体"/>
        <charset val="134"/>
        <scheme val="minor"/>
      </rPr>
      <t>腐蚀位点</t>
    </r>
    <r>
      <rPr>
        <sz val="12"/>
        <color theme="1"/>
        <rFont val="Times New Roman"/>
        <charset val="0"/>
      </rPr>
      <t>/</t>
    </r>
    <r>
      <rPr>
        <sz val="12"/>
        <color theme="1"/>
        <rFont val="宋体"/>
        <charset val="134"/>
        <scheme val="minor"/>
      </rPr>
      <t>次</t>
    </r>
  </si>
  <si>
    <t>014100000090001</t>
  </si>
  <si>
    <r>
      <rPr>
        <sz val="12"/>
        <color theme="1"/>
        <rFont val="宋体"/>
        <charset val="134"/>
        <scheme val="minor"/>
      </rPr>
      <t>中药腐蚀</t>
    </r>
    <r>
      <rPr>
        <sz val="12"/>
        <color theme="1"/>
        <rFont val="宋体"/>
        <charset val="134"/>
        <scheme val="minor"/>
      </rPr>
      <t>-</t>
    </r>
    <r>
      <rPr>
        <sz val="12"/>
        <color theme="1"/>
        <rFont val="宋体"/>
        <charset val="134"/>
        <scheme val="minor"/>
      </rPr>
      <t>儿童（加收）</t>
    </r>
  </si>
  <si>
    <t>由医务人员选用具有一定腐蚀作用的药物，敷涂儿童患处，以蚀去恶肉、赘生物、肿物等，实现局部病变祛除，促使新肉生长。</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</si>
  <si>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</si>
  <si>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</si>
  <si>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</si>
  <si>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</si>
  <si>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01深层化腐清疮
02儿童</t>
  </si>
  <si>
    <r>
      <rPr>
        <sz val="12"/>
        <color theme="1"/>
        <rFont val="宋体"/>
        <charset val="134"/>
        <scheme val="minor"/>
      </rPr>
      <t>疮面</t>
    </r>
    <r>
      <rPr>
        <sz val="12"/>
        <color theme="1"/>
        <rFont val="Times New Roman"/>
        <charset val="0"/>
      </rPr>
      <t>/</t>
    </r>
    <r>
      <rPr>
        <sz val="12"/>
        <color theme="1"/>
        <rFont val="宋体"/>
        <charset val="134"/>
        <scheme val="minor"/>
      </rPr>
      <t>次</t>
    </r>
  </si>
  <si>
    <t>014100000100001</t>
  </si>
  <si>
    <r>
      <rPr>
        <sz val="12"/>
        <color theme="1"/>
        <rFont val="宋体"/>
        <charset val="134"/>
        <scheme val="minor"/>
      </rPr>
      <t>中药化腐清疮</t>
    </r>
    <r>
      <rPr>
        <sz val="12"/>
        <color theme="1"/>
        <rFont val="宋体"/>
        <charset val="134"/>
        <scheme val="minor"/>
      </rPr>
      <t>-</t>
    </r>
    <r>
      <rPr>
        <sz val="12"/>
        <color theme="1"/>
        <rFont val="宋体"/>
        <charset val="134"/>
        <scheme val="minor"/>
      </rPr>
      <t>深层化腐清疮（加收）</t>
    </r>
  </si>
  <si>
    <t>由医务人员将化腐药物敷施于深层疮面，达到去腐生肌，促进疮面愈合的作用。</t>
  </si>
  <si>
    <t>014100000100002</t>
  </si>
  <si>
    <r>
      <rPr>
        <sz val="12"/>
        <color theme="1"/>
        <rFont val="宋体"/>
        <charset val="134"/>
        <scheme val="minor"/>
      </rPr>
      <t>中药化腐清疮</t>
    </r>
    <r>
      <rPr>
        <sz val="12"/>
        <color theme="1"/>
        <rFont val="宋体"/>
        <charset val="134"/>
        <scheme val="minor"/>
      </rPr>
      <t>-</t>
    </r>
    <r>
      <rPr>
        <sz val="12"/>
        <color theme="1"/>
        <rFont val="宋体"/>
        <charset val="134"/>
        <scheme val="minor"/>
      </rPr>
      <t>儿童（加收）</t>
    </r>
  </si>
  <si>
    <t>由医务人员将化腐药物敷施于儿童疮面，达到去腐生肌，促进疮面愈合的作用。</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</si>
  <si>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</si>
  <si>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</si>
  <si>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</si>
  <si>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</si>
  <si>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</si>
  <si>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r>
      <rPr>
        <sz val="12"/>
        <color theme="1"/>
        <rFont val="宋体"/>
        <charset val="134"/>
        <scheme val="minor"/>
      </rPr>
      <t>中医锐性清疮</t>
    </r>
    <r>
      <rPr>
        <sz val="12"/>
        <color theme="1"/>
        <rFont val="宋体"/>
        <charset val="134"/>
        <scheme val="minor"/>
      </rPr>
      <t>-</t>
    </r>
    <r>
      <rPr>
        <sz val="12"/>
        <color theme="1"/>
        <rFont val="宋体"/>
        <charset val="134"/>
        <scheme val="minor"/>
      </rPr>
      <t>儿童（加收）</t>
    </r>
  </si>
  <si>
    <t>由医务人员使用包括但不限于刀、剪、刮勺、钳等器械清除儿童患者创面，发挥去腐生肌、促进疮面愈合的作用。</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</si>
  <si>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</si>
  <si>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</si>
  <si>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</si>
  <si>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</si>
  <si>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01深层搔爬  
02耳前窦道   
03儿童</t>
  </si>
  <si>
    <r>
      <rPr>
        <sz val="12"/>
        <color theme="1"/>
        <rFont val="宋体"/>
        <charset val="134"/>
        <scheme val="minor"/>
      </rPr>
      <t>每窦道</t>
    </r>
    <r>
      <rPr>
        <sz val="12"/>
        <color theme="1"/>
        <rFont val="Times New Roman"/>
        <charset val="0"/>
      </rPr>
      <t>/</t>
    </r>
    <r>
      <rPr>
        <sz val="12"/>
        <color theme="1"/>
        <rFont val="宋体"/>
        <charset val="134"/>
        <scheme val="minor"/>
      </rPr>
      <t>次</t>
    </r>
  </si>
  <si>
    <t>014100000120001</t>
  </si>
  <si>
    <r>
      <rPr>
        <sz val="12"/>
        <color theme="1"/>
        <rFont val="宋体"/>
        <charset val="134"/>
        <scheme val="minor"/>
      </rPr>
      <t>中医窦道（切开）</t>
    </r>
    <r>
      <rPr>
        <sz val="12"/>
        <color theme="1"/>
        <rFont val="Times New Roman"/>
        <charset val="0"/>
      </rPr>
      <t xml:space="preserve"> </t>
    </r>
    <r>
      <rPr>
        <sz val="12"/>
        <color theme="1"/>
        <rFont val="宋体"/>
        <charset val="134"/>
        <scheme val="minor"/>
      </rPr>
      <t>搔爬</t>
    </r>
    <r>
      <rPr>
        <sz val="12"/>
        <color theme="1"/>
        <rFont val="宋体"/>
        <charset val="134"/>
        <scheme val="minor"/>
      </rPr>
      <t>-</t>
    </r>
    <r>
      <rPr>
        <sz val="12"/>
        <color theme="1"/>
        <rFont val="宋体"/>
        <charset val="134"/>
        <scheme val="minor"/>
      </rPr>
      <t>深层搔爬（加收）</t>
    </r>
  </si>
  <si>
    <t>完成窦道（切开）深层搔爬，促进窦道闭合。</t>
  </si>
  <si>
    <t>014100000120002</t>
  </si>
  <si>
    <r>
      <rPr>
        <sz val="12"/>
        <color theme="1"/>
        <rFont val="宋体"/>
        <charset val="134"/>
        <scheme val="minor"/>
      </rPr>
      <t>中医窦道（切开）</t>
    </r>
    <r>
      <rPr>
        <sz val="12"/>
        <color theme="1"/>
        <rFont val="Times New Roman"/>
        <charset val="0"/>
      </rPr>
      <t xml:space="preserve"> </t>
    </r>
    <r>
      <rPr>
        <sz val="12"/>
        <color theme="1"/>
        <rFont val="宋体"/>
        <charset val="134"/>
        <scheme val="minor"/>
      </rPr>
      <t>搔爬</t>
    </r>
    <r>
      <rPr>
        <sz val="12"/>
        <color theme="1"/>
        <rFont val="宋体"/>
        <charset val="134"/>
        <scheme val="minor"/>
      </rPr>
      <t>-</t>
    </r>
    <r>
      <rPr>
        <sz val="12"/>
        <color theme="1"/>
        <rFont val="宋体"/>
        <charset val="134"/>
        <scheme val="minor"/>
      </rPr>
      <t>耳前窦道（加收）</t>
    </r>
  </si>
  <si>
    <t>完成耳前窦道（切开）搔爬，促进窦道闭合。</t>
  </si>
  <si>
    <t>014100000120003</t>
  </si>
  <si>
    <r>
      <rPr>
        <sz val="12"/>
        <color theme="1"/>
        <rFont val="宋体"/>
        <charset val="134"/>
        <scheme val="minor"/>
      </rPr>
      <t>中医窦道（切开）</t>
    </r>
    <r>
      <rPr>
        <sz val="12"/>
        <color theme="1"/>
        <rFont val="Times New Roman"/>
        <charset val="0"/>
      </rPr>
      <t xml:space="preserve"> </t>
    </r>
    <r>
      <rPr>
        <sz val="12"/>
        <color theme="1"/>
        <rFont val="宋体"/>
        <charset val="134"/>
        <scheme val="minor"/>
      </rPr>
      <t>搔爬</t>
    </r>
    <r>
      <rPr>
        <sz val="12"/>
        <color theme="1"/>
        <rFont val="宋体"/>
        <charset val="134"/>
        <scheme val="minor"/>
      </rPr>
      <t>-</t>
    </r>
    <r>
      <rPr>
        <sz val="12"/>
        <color theme="1"/>
        <rFont val="宋体"/>
        <charset val="134"/>
        <scheme val="minor"/>
      </rPr>
      <t>儿童（加收）</t>
    </r>
  </si>
  <si>
    <t>完成儿童患者的窦道（切开）搔爬，促进窦道闭合。</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</si>
  <si>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</si>
  <si>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</si>
  <si>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</si>
  <si>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</si>
  <si>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r>
      <rPr>
        <sz val="12"/>
        <color theme="1"/>
        <rFont val="宋体"/>
        <charset val="134"/>
        <scheme val="minor"/>
      </rPr>
      <t>挑治部位</t>
    </r>
    <r>
      <rPr>
        <sz val="12"/>
        <color theme="1"/>
        <rFont val="Times New Roman"/>
        <charset val="0"/>
      </rPr>
      <t>/</t>
    </r>
    <r>
      <rPr>
        <sz val="12"/>
        <color theme="1"/>
        <rFont val="宋体"/>
        <charset val="134"/>
        <scheme val="minor"/>
      </rPr>
      <t>次</t>
    </r>
  </si>
  <si>
    <t>014100000130001</t>
  </si>
  <si>
    <r>
      <rPr>
        <sz val="12"/>
        <color theme="1"/>
        <rFont val="宋体"/>
        <charset val="134"/>
        <scheme val="minor"/>
      </rPr>
      <t>中医挑治</t>
    </r>
    <r>
      <rPr>
        <sz val="12"/>
        <color theme="1"/>
        <rFont val="宋体"/>
        <charset val="134"/>
        <scheme val="minor"/>
      </rPr>
      <t>-</t>
    </r>
    <r>
      <rPr>
        <sz val="12"/>
        <color theme="1"/>
        <rFont val="宋体"/>
        <charset val="134"/>
        <scheme val="minor"/>
      </rPr>
      <t>儿童（加收）</t>
    </r>
  </si>
  <si>
    <t>由医务人员使用针具，在儿童患者特定部位或穴位上刺入、挑拨，以发挥调理气血、疏通经络、解除瘀滞等各类作用。</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</si>
  <si>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</si>
  <si>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</si>
  <si>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</si>
  <si>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</si>
  <si>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</si>
  <si>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r>
      <rPr>
        <sz val="12"/>
        <color theme="1"/>
        <rFont val="宋体"/>
        <charset val="134"/>
        <scheme val="minor"/>
      </rPr>
      <t>中医割治</t>
    </r>
    <r>
      <rPr>
        <sz val="12"/>
        <color theme="1"/>
        <rFont val="宋体"/>
        <charset val="134"/>
        <scheme val="minor"/>
      </rPr>
      <t>-</t>
    </r>
    <r>
      <rPr>
        <sz val="12"/>
        <color theme="1"/>
        <rFont val="宋体"/>
        <charset val="134"/>
        <scheme val="minor"/>
      </rPr>
      <t>儿童（加收）</t>
    </r>
  </si>
  <si>
    <t>由医务人员选择儿童患者的部位或穴位，使用操作器具完成切割，以发挥促进经络疏通、毒邪外泄、缓解病痛等各类作用。</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</si>
  <si>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</si>
  <si>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</si>
  <si>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</si>
  <si>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</si>
  <si>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01甲床放血           
02刺络放血
03儿童</t>
  </si>
  <si>
    <t>014100000150001</t>
  </si>
  <si>
    <r>
      <rPr>
        <sz val="12"/>
        <color theme="1"/>
        <rFont val="宋体"/>
        <charset val="134"/>
        <scheme val="minor"/>
      </rPr>
      <t>中医穴位放血治疗</t>
    </r>
    <r>
      <rPr>
        <sz val="12"/>
        <color theme="1"/>
        <rFont val="宋体"/>
        <charset val="134"/>
        <scheme val="minor"/>
      </rPr>
      <t>-</t>
    </r>
    <r>
      <rPr>
        <sz val="12"/>
        <color theme="1"/>
        <rFont val="宋体"/>
        <charset val="134"/>
        <scheme val="minor"/>
      </rPr>
      <t>甲床放血（加收）</t>
    </r>
  </si>
  <si>
    <t>由医务人员辨证使用器具刺（划）破甲床，放出适量血液，以发挥促进活血祛瘀、排毒止痛等各类作用。</t>
  </si>
  <si>
    <t>每甲</t>
  </si>
  <si>
    <r>
      <rPr>
        <sz val="12"/>
        <color theme="1"/>
        <rFont val="宋体"/>
        <charset val="134"/>
      </rPr>
      <t>减收</t>
    </r>
    <r>
      <rPr>
        <sz val="12"/>
        <color theme="1"/>
        <rFont val="Times New Roman"/>
        <charset val="134"/>
      </rPr>
      <t>45%</t>
    </r>
  </si>
  <si>
    <t>014100000150002</t>
  </si>
  <si>
    <r>
      <rPr>
        <sz val="12"/>
        <color theme="1"/>
        <rFont val="宋体"/>
        <charset val="134"/>
        <scheme val="minor"/>
      </rPr>
      <t>中医穴位放血治疗</t>
    </r>
    <r>
      <rPr>
        <sz val="12"/>
        <color theme="1"/>
        <rFont val="宋体"/>
        <charset val="134"/>
        <scheme val="minor"/>
      </rPr>
      <t>-</t>
    </r>
    <r>
      <rPr>
        <sz val="12"/>
        <color theme="1"/>
        <rFont val="宋体"/>
        <charset val="134"/>
        <scheme val="minor"/>
      </rPr>
      <t>刺络放血（加收）</t>
    </r>
  </si>
  <si>
    <t>由医务人员辨证使用器具刺络，放出适量血液，以发挥促进活血祛瘀、排毒止痛等各类作用。</t>
  </si>
  <si>
    <t>014100000150003</t>
  </si>
  <si>
    <r>
      <rPr>
        <sz val="12"/>
        <color theme="1"/>
        <rFont val="宋体"/>
        <charset val="134"/>
        <scheme val="minor"/>
      </rPr>
      <t>中医穴位放血治疗</t>
    </r>
    <r>
      <rPr>
        <sz val="12"/>
        <color theme="1"/>
        <rFont val="宋体"/>
        <charset val="134"/>
        <scheme val="minor"/>
      </rPr>
      <t>-</t>
    </r>
    <r>
      <rPr>
        <sz val="12"/>
        <color theme="1"/>
        <rFont val="宋体"/>
        <charset val="134"/>
        <scheme val="minor"/>
      </rPr>
      <t>儿童（加收）</t>
    </r>
  </si>
  <si>
    <t>由医务人员辨证使用器具刺（划）破儿童患者特定穴位或部位，放出适量血液，以发挥促进活血祛瘀、排毒止痛等各类作用。</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</si>
  <si>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</si>
  <si>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</si>
  <si>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</si>
  <si>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</si>
  <si>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r>
      <rPr>
        <sz val="12"/>
        <color theme="1"/>
        <rFont val="宋体"/>
        <charset val="134"/>
        <scheme val="minor"/>
      </rPr>
      <t>每引流口</t>
    </r>
    <r>
      <rPr>
        <sz val="12"/>
        <color theme="1"/>
        <rFont val="Times New Roman"/>
        <charset val="0"/>
      </rPr>
      <t>/</t>
    </r>
    <r>
      <rPr>
        <sz val="12"/>
        <color theme="1"/>
        <rFont val="宋体"/>
        <charset val="134"/>
        <scheme val="minor"/>
      </rPr>
      <t>次</t>
    </r>
  </si>
  <si>
    <t>014100000160001</t>
  </si>
  <si>
    <r>
      <rPr>
        <sz val="12"/>
        <color theme="1"/>
        <rFont val="宋体"/>
        <charset val="134"/>
        <scheme val="minor"/>
      </rPr>
      <t>中医药线引流</t>
    </r>
    <r>
      <rPr>
        <sz val="12"/>
        <color theme="1"/>
        <rFont val="宋体"/>
        <charset val="134"/>
        <scheme val="minor"/>
      </rPr>
      <t>-</t>
    </r>
    <r>
      <rPr>
        <sz val="12"/>
        <color theme="1"/>
        <rFont val="宋体"/>
        <charset val="134"/>
        <scheme val="minor"/>
      </rPr>
      <t>儿童（加收）</t>
    </r>
  </si>
  <si>
    <t>由医务人员使用不同材料加药品制作成线状物，插入儿童患者的引流口中，达到祛腐引流，促进疮口愈合的作
用。</t>
  </si>
  <si>
    <t>014100000170000</t>
  </si>
  <si>
    <t>中医刮痧</t>
  </si>
  <si>
    <t>由医务人员通过刮痧器具和相应的手法，在体表进行反复刮动、摩擦，以发挥促进活血透痧等各类作用。</t>
  </si>
  <si>
    <t>所定价格涵盖局部消毒，确定部位、刮拭、清洁，处理用物所需的人力资源和基本物质资源消耗，含设备投入及维护成本。</t>
  </si>
  <si>
    <t>014100000170001</t>
  </si>
  <si>
    <r>
      <rPr>
        <sz val="12"/>
        <color theme="1"/>
        <rFont val="宋体"/>
        <charset val="134"/>
        <scheme val="minor"/>
      </rPr>
      <t>中医刮痧</t>
    </r>
    <r>
      <rPr>
        <sz val="12"/>
        <color theme="1"/>
        <rFont val="宋体"/>
        <charset val="134"/>
        <scheme val="minor"/>
      </rPr>
      <t>-</t>
    </r>
    <r>
      <rPr>
        <sz val="12"/>
        <color theme="1"/>
        <rFont val="宋体"/>
        <charset val="134"/>
        <scheme val="minor"/>
      </rPr>
      <t>儿童（加收）</t>
    </r>
  </si>
  <si>
    <t>由医务人员通过刮痧器具和相应的手法，在儿童患者的体表进行反复刮动、摩擦，以发挥促进活血透痧等各类作用。</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</si>
  <si>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</si>
  <si>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</si>
  <si>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</si>
  <si>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</si>
  <si>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</si>
  <si>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r>
      <rPr>
        <sz val="12"/>
        <color theme="1"/>
        <rFont val="宋体"/>
        <charset val="134"/>
        <scheme val="minor"/>
      </rPr>
      <t>砭石疗法</t>
    </r>
    <r>
      <rPr>
        <sz val="12"/>
        <color theme="1"/>
        <rFont val="宋体"/>
        <charset val="134"/>
        <scheme val="minor"/>
      </rPr>
      <t>-</t>
    </r>
    <r>
      <rPr>
        <sz val="12"/>
        <color theme="1"/>
        <rFont val="宋体"/>
        <charset val="134"/>
        <scheme val="minor"/>
      </rPr>
      <t>儿童（加收）</t>
    </r>
  </si>
  <si>
    <t>由医务人员使用砭石等同类功能的器具，通过各类手法作用在儿童患者的各部位，以发挥促进疏通经络、活血理气等各类作用。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</si>
</sst>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rgb="FF000000"/>
      <name val="Arial"/>
      <charset val="204"/>
    </font>
    <font>
      <sz val="11"/>
      <color theme="1"/>
      <name val="宋体"/>
      <charset val="134"/>
      <scheme val="minor"/>
    </font>
    <font>
      <sz val="20"/>
      <color theme="1"/>
      <name val="方正小标宋简体"/>
      <charset val="134"/>
    </font>
    <font>
      <b/>
      <sz val="20"/>
      <color theme="1"/>
      <name val="方正小标宋简体"/>
      <charset val="134"/>
    </font>
    <font>
      <sz val="12"/>
      <name val="宋体"/>
      <charset val="134"/>
    </font>
    <font>
      <sz val="12"/>
      <color rgb="FF000000"/>
      <name val="方正书宋_GBK"/>
      <charset val="204"/>
    </font>
    <font>
      <sz val="12"/>
      <color theme="1"/>
      <name val="方正黑体_GBK"/>
      <charset val="134"/>
    </font>
    <font>
      <sz val="12"/>
      <color theme="1"/>
      <name val="Times New Roman"/>
      <charset val="134"/>
    </font>
    <font>
      <sz val="12"/>
      <color theme="1"/>
      <name val="宋体"/>
      <charset val="134"/>
      <scheme val="minor"/>
    </font>
    <font>
      <strike/>
      <sz val="12"/>
      <color theme="1"/>
      <name val="Times New Roman"/>
      <charset val="134"/>
    </font>
    <font>
      <sz val="11"/>
      <color theme="1"/>
      <name val="方正黑体_GBK"/>
      <charset val="134"/>
    </font>
    <font>
      <sz val="12"/>
      <color theme="1"/>
      <name val="宋体"/>
      <charset val="134"/>
    </font>
    <font>
      <sz val="12"/>
      <name val="Times New Roman"/>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9">
    <xf numFmtId="0" fontId="0" fillId="0" borderId="0" xfId="0" applyFill="1" applyBorder="1" applyAlignment="1">
      <alignment horizontal="left" vertical="top" wrapText="1"/>
    </xf>
    <xf numFmtId="0" fontId="1" fillId="0" borderId="0" xfId="0" applyFont="1" applyFill="1" applyBorder="1" applyAlignment="1">
      <alignment vertical="center"/>
    </xf>
    <xf numFmtId="0" fontId="0" fillId="0" borderId="0" xfId="0" applyFill="1" applyBorder="1" applyAlignment="1">
      <alignment horizontal="left" vertical="top" wrapText="1"/>
    </xf>
    <xf numFmtId="0" fontId="1" fillId="0" borderId="0" xfId="0" applyFont="1" applyFill="1" applyBorder="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xf numFmtId="49" fontId="4" fillId="0" borderId="1" xfId="0" applyNumberFormat="1" applyFont="1" applyFill="1" applyBorder="1" applyAlignment="1">
      <alignmen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4" xfId="0" applyFont="1" applyFill="1" applyBorder="1" applyAlignment="1">
      <alignment horizontal="left" vertical="center"/>
    </xf>
    <xf numFmtId="0" fontId="9" fillId="0" borderId="4" xfId="0" applyFont="1" applyFill="1" applyBorder="1" applyAlignment="1">
      <alignment horizontal="center" vertical="center" wrapText="1"/>
    </xf>
    <xf numFmtId="0" fontId="5" fillId="0" borderId="5" xfId="0" applyFont="1" applyFill="1" applyBorder="1" applyAlignment="1">
      <alignment horizontal="left" vertical="top" wrapText="1"/>
    </xf>
    <xf numFmtId="0" fontId="6"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0" fillId="0" borderId="8" xfId="0" applyFont="1" applyFill="1" applyBorder="1" applyAlignment="1">
      <alignment vertical="center"/>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7" fillId="0" borderId="7"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xf>
    <xf numFmtId="9" fontId="7" fillId="0" borderId="4" xfId="0"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9" fontId="12" fillId="0" borderId="4"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4" xfId="0" applyFont="1" applyFill="1" applyBorder="1" applyAlignment="1">
      <alignment horizontal="center" vertical="center"/>
    </xf>
    <xf numFmtId="9" fontId="7" fillId="0" borderId="4" xfId="0" applyNumberFormat="1" applyFont="1" applyFill="1" applyBorder="1" applyAlignment="1">
      <alignment horizontal="center" vertical="center" wrapText="1"/>
    </xf>
    <xf numFmtId="0" fontId="13" fillId="0" borderId="0" xfId="0" applyFont="1" applyFill="1" applyBorder="1" applyAlignment="1">
      <alignment vertical="center"/>
    </xf>
    <xf numFmtId="0" fontId="7" fillId="0" borderId="4"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8"/>
  <sheetViews>
    <sheetView tabSelected="1" workbookViewId="0">
      <selection activeCell="A4" sqref="A4:O4"/>
    </sheetView>
  </sheetViews>
  <sheetFormatPr defaultColWidth="8.25" defaultRowHeight="14"/>
  <cols>
    <col min="1" max="1" width="9.08333333333333" style="1" customWidth="1"/>
    <col min="2" max="2" width="17.7583333333333" style="1" customWidth="1"/>
    <col min="3" max="3" width="14.0916666666667" style="1" customWidth="1"/>
    <col min="4" max="4" width="26.1333333333333" style="1" customWidth="1"/>
    <col min="5" max="5" width="26.7" style="1" customWidth="1"/>
    <col min="6" max="6" width="19.7666666666667" style="3" customWidth="1"/>
    <col min="7" max="7" width="16.5833333333333" style="1" customWidth="1"/>
    <col min="8" max="8" width="11.6583333333333" style="1" customWidth="1"/>
    <col min="9" max="9" width="10.4083333333333" style="1" customWidth="1"/>
    <col min="10" max="14" width="10.225" style="1" customWidth="1"/>
    <col min="15" max="15" width="11.6583333333333" style="1" customWidth="1"/>
    <col min="16" max="16384" width="8.25" style="1"/>
  </cols>
  <sheetData>
    <row r="1" ht="34" customHeight="1" spans="1:15">
      <c r="A1" s="4" t="s">
        <v>0</v>
      </c>
      <c r="B1" s="4"/>
      <c r="C1" s="4"/>
      <c r="D1" s="4"/>
      <c r="E1" s="4"/>
      <c r="F1" s="4"/>
      <c r="G1" s="4"/>
      <c r="H1" s="4"/>
      <c r="I1" s="4"/>
      <c r="J1" s="4"/>
      <c r="K1" s="4"/>
      <c r="L1" s="4"/>
      <c r="M1" s="4"/>
      <c r="N1" s="4"/>
      <c r="O1" s="4"/>
    </row>
    <row r="2" s="1" customFormat="1" ht="75" customHeight="1" spans="1:15">
      <c r="A2" s="5" t="s">
        <v>1</v>
      </c>
      <c r="B2" s="5"/>
      <c r="C2" s="5"/>
      <c r="D2" s="5"/>
      <c r="E2" s="5"/>
      <c r="F2" s="6"/>
      <c r="G2" s="5"/>
      <c r="H2" s="5"/>
      <c r="I2" s="5"/>
      <c r="J2" s="5"/>
      <c r="K2" s="5"/>
      <c r="L2" s="5"/>
      <c r="M2" s="5"/>
      <c r="N2" s="5"/>
      <c r="O2" s="5"/>
    </row>
    <row r="3" s="1" customFormat="1" ht="80" customHeight="1" spans="1:15">
      <c r="A3" s="7" t="s">
        <v>2</v>
      </c>
      <c r="B3" s="7"/>
      <c r="C3" s="7"/>
      <c r="D3" s="7"/>
      <c r="E3" s="7"/>
      <c r="F3" s="7"/>
      <c r="G3" s="7"/>
      <c r="H3" s="7"/>
      <c r="I3" s="7"/>
      <c r="J3" s="7"/>
      <c r="K3" s="7"/>
      <c r="L3" s="7"/>
      <c r="M3" s="7"/>
      <c r="N3" s="7"/>
      <c r="O3" s="7"/>
    </row>
    <row r="4" s="2" customFormat="1" ht="175" customHeight="1" spans="1:15">
      <c r="A4" s="8" t="s">
        <v>3</v>
      </c>
      <c r="B4" s="9"/>
      <c r="C4" s="9"/>
      <c r="D4" s="9"/>
      <c r="E4" s="9"/>
      <c r="F4" s="9"/>
      <c r="G4" s="9"/>
      <c r="H4" s="9"/>
      <c r="I4" s="9"/>
      <c r="J4" s="9"/>
      <c r="K4" s="9"/>
      <c r="L4" s="9"/>
      <c r="M4" s="9"/>
      <c r="N4" s="9"/>
      <c r="O4" s="19"/>
    </row>
    <row r="5" s="1" customFormat="1" ht="28" customHeight="1" spans="1:15">
      <c r="A5" s="10" t="s">
        <v>4</v>
      </c>
      <c r="B5" s="10" t="s">
        <v>5</v>
      </c>
      <c r="C5" s="10" t="s">
        <v>6</v>
      </c>
      <c r="D5" s="10" t="s">
        <v>7</v>
      </c>
      <c r="E5" s="10" t="s">
        <v>8</v>
      </c>
      <c r="F5" s="10" t="s">
        <v>9</v>
      </c>
      <c r="G5" s="10" t="s">
        <v>10</v>
      </c>
      <c r="H5" s="10" t="s">
        <v>11</v>
      </c>
      <c r="I5" s="10" t="s">
        <v>12</v>
      </c>
      <c r="J5" s="20" t="s">
        <v>13</v>
      </c>
      <c r="K5" s="20"/>
      <c r="L5" s="20"/>
      <c r="M5" s="20"/>
      <c r="N5" s="20"/>
      <c r="O5" s="21" t="s">
        <v>14</v>
      </c>
    </row>
    <row r="6" s="1" customFormat="1" ht="38" customHeight="1" spans="1:15">
      <c r="A6" s="10"/>
      <c r="B6" s="10"/>
      <c r="C6" s="10"/>
      <c r="D6" s="10"/>
      <c r="E6" s="10"/>
      <c r="F6" s="10"/>
      <c r="G6" s="10"/>
      <c r="H6" s="10"/>
      <c r="I6" s="10"/>
      <c r="J6" s="10" t="s">
        <v>15</v>
      </c>
      <c r="K6" s="10" t="s">
        <v>16</v>
      </c>
      <c r="L6" s="10" t="s">
        <v>17</v>
      </c>
      <c r="M6" s="10" t="s">
        <v>18</v>
      </c>
      <c r="N6" s="22" t="s">
        <v>19</v>
      </c>
      <c r="O6" s="23"/>
    </row>
    <row r="7" s="1" customFormat="1" ht="116" customHeight="1" spans="1:15">
      <c r="A7" s="11">
        <v>1</v>
      </c>
      <c r="B7" s="39" t="s">
        <v>20</v>
      </c>
      <c r="C7" s="12" t="s">
        <v>21</v>
      </c>
      <c r="D7" s="12" t="s">
        <v>22</v>
      </c>
      <c r="E7" s="12" t="s">
        <v>23</v>
      </c>
      <c r="F7" s="13" t="s">
        <v>24</v>
      </c>
      <c r="G7" s="13" t="s">
        <v>25</v>
      </c>
      <c r="H7" s="14" t="s">
        <v>26</v>
      </c>
      <c r="I7" s="11"/>
      <c r="J7" s="11">
        <v>25</v>
      </c>
      <c r="K7" s="11">
        <v>23</v>
      </c>
      <c r="L7" s="11">
        <v>21</v>
      </c>
      <c r="M7" s="11">
        <v>20</v>
      </c>
      <c r="N7" s="11">
        <v>18</v>
      </c>
      <c r="O7" s="24" t="s">
        <v>27</v>
      </c>
    </row>
    <row r="8" s="1" customFormat="1" ht="105" customHeight="1" spans="1:15">
      <c r="A8" s="11"/>
      <c r="B8" s="39" t="s">
        <v>28</v>
      </c>
      <c r="C8" s="12" t="s">
        <v>29</v>
      </c>
      <c r="D8" s="12" t="s">
        <v>30</v>
      </c>
      <c r="E8" s="15"/>
      <c r="F8" s="13"/>
      <c r="G8" s="15"/>
      <c r="H8" s="14" t="s">
        <v>26</v>
      </c>
      <c r="I8" s="11"/>
      <c r="J8" s="25">
        <v>13</v>
      </c>
      <c r="K8" s="25">
        <v>12</v>
      </c>
      <c r="L8" s="25">
        <v>11</v>
      </c>
      <c r="M8" s="11">
        <v>10</v>
      </c>
      <c r="N8" s="26">
        <v>10</v>
      </c>
      <c r="O8" s="24" t="s">
        <v>27</v>
      </c>
    </row>
    <row r="9" s="1" customFormat="1" ht="105" customHeight="1" spans="1:15">
      <c r="A9" s="11"/>
      <c r="B9" s="11" t="s">
        <v>31</v>
      </c>
      <c r="C9" s="12" t="s">
        <v>32</v>
      </c>
      <c r="D9" s="16" t="s">
        <v>33</v>
      </c>
      <c r="E9" s="15"/>
      <c r="F9" s="13"/>
      <c r="G9" s="15"/>
      <c r="H9" s="14" t="s">
        <v>26</v>
      </c>
      <c r="I9" s="11"/>
      <c r="J9" s="11">
        <v>9</v>
      </c>
      <c r="K9" s="11">
        <v>9</v>
      </c>
      <c r="L9" s="11">
        <v>9</v>
      </c>
      <c r="M9" s="11">
        <v>8</v>
      </c>
      <c r="N9" s="26">
        <v>8</v>
      </c>
      <c r="O9" s="24" t="s">
        <v>27</v>
      </c>
    </row>
    <row r="10" s="1" customFormat="1" ht="105" customHeight="1" spans="1:15">
      <c r="A10" s="11"/>
      <c r="B10" s="11" t="s">
        <v>34</v>
      </c>
      <c r="C10" s="12" t="s">
        <v>35</v>
      </c>
      <c r="D10" s="12" t="s">
        <v>36</v>
      </c>
      <c r="E10" s="15"/>
      <c r="F10" s="13"/>
      <c r="G10" s="15"/>
      <c r="H10" s="14" t="s">
        <v>26</v>
      </c>
      <c r="I10" s="11"/>
      <c r="J10" s="27">
        <v>19</v>
      </c>
      <c r="K10" s="27">
        <v>18</v>
      </c>
      <c r="L10" s="28">
        <v>16</v>
      </c>
      <c r="M10" s="27">
        <v>15</v>
      </c>
      <c r="N10" s="27">
        <v>13</v>
      </c>
      <c r="O10" s="24" t="s">
        <v>27</v>
      </c>
    </row>
    <row r="11" s="1" customFormat="1" ht="105" customHeight="1" spans="1:15">
      <c r="A11" s="11"/>
      <c r="B11" s="11" t="s">
        <v>37</v>
      </c>
      <c r="C11" s="12" t="s">
        <v>38</v>
      </c>
      <c r="D11" s="12" t="s">
        <v>39</v>
      </c>
      <c r="E11" s="15"/>
      <c r="F11" s="13"/>
      <c r="G11" s="15"/>
      <c r="H11" s="14" t="s">
        <v>26</v>
      </c>
      <c r="I11" s="11"/>
      <c r="J11" s="29">
        <v>0.2</v>
      </c>
      <c r="K11" s="29">
        <v>0.2</v>
      </c>
      <c r="L11" s="29">
        <v>0.2</v>
      </c>
      <c r="M11" s="29">
        <v>0.2</v>
      </c>
      <c r="N11" s="29">
        <v>0.2</v>
      </c>
      <c r="O11" s="24" t="s">
        <v>27</v>
      </c>
    </row>
    <row r="12" s="1" customFormat="1" ht="105" customHeight="1" spans="1:15">
      <c r="A12" s="11"/>
      <c r="B12" s="11" t="s">
        <v>40</v>
      </c>
      <c r="C12" s="12" t="s">
        <v>41</v>
      </c>
      <c r="D12" s="12" t="s">
        <v>42</v>
      </c>
      <c r="E12" s="15"/>
      <c r="F12" s="13"/>
      <c r="G12" s="15"/>
      <c r="H12" s="14" t="s">
        <v>26</v>
      </c>
      <c r="I12" s="11"/>
      <c r="J12" s="11">
        <v>25</v>
      </c>
      <c r="K12" s="11">
        <v>23</v>
      </c>
      <c r="L12" s="11">
        <v>21</v>
      </c>
      <c r="M12" s="11">
        <v>20</v>
      </c>
      <c r="N12" s="11">
        <v>18</v>
      </c>
      <c r="O12" s="24" t="s">
        <v>27</v>
      </c>
    </row>
    <row r="13" s="1" customFormat="1" ht="105" customHeight="1" spans="1:15">
      <c r="A13" s="11"/>
      <c r="B13" s="11" t="s">
        <v>43</v>
      </c>
      <c r="C13" s="12" t="s">
        <v>44</v>
      </c>
      <c r="D13" s="12" t="s">
        <v>45</v>
      </c>
      <c r="E13" s="15"/>
      <c r="F13" s="13"/>
      <c r="G13" s="15"/>
      <c r="H13" s="14" t="s">
        <v>26</v>
      </c>
      <c r="I13" s="11"/>
      <c r="J13" s="11">
        <v>25</v>
      </c>
      <c r="K13" s="11">
        <v>23</v>
      </c>
      <c r="L13" s="11">
        <v>21</v>
      </c>
      <c r="M13" s="11">
        <v>20</v>
      </c>
      <c r="N13" s="11">
        <v>18</v>
      </c>
      <c r="O13" s="24" t="s">
        <v>27</v>
      </c>
    </row>
    <row r="14" s="1" customFormat="1" ht="80" customHeight="1" spans="1:15">
      <c r="A14" s="11">
        <v>2</v>
      </c>
      <c r="B14" s="11" t="s">
        <v>46</v>
      </c>
      <c r="C14" s="14" t="s">
        <v>47</v>
      </c>
      <c r="D14" s="12" t="s">
        <v>48</v>
      </c>
      <c r="E14" s="12" t="s">
        <v>49</v>
      </c>
      <c r="F14" s="13" t="s">
        <v>50</v>
      </c>
      <c r="G14" s="15"/>
      <c r="H14" s="12" t="s">
        <v>26</v>
      </c>
      <c r="I14" s="11"/>
      <c r="J14" s="25">
        <v>32</v>
      </c>
      <c r="K14" s="30">
        <v>29</v>
      </c>
      <c r="L14" s="30">
        <f>ROUND(J14/1.2,0)</f>
        <v>27</v>
      </c>
      <c r="M14" s="30">
        <v>25</v>
      </c>
      <c r="N14" s="31">
        <v>23</v>
      </c>
      <c r="O14" s="24" t="s">
        <v>27</v>
      </c>
    </row>
    <row r="15" s="1" customFormat="1" ht="80" customHeight="1" spans="1:15">
      <c r="A15" s="11"/>
      <c r="B15" s="11" t="s">
        <v>51</v>
      </c>
      <c r="C15" s="14" t="s">
        <v>52</v>
      </c>
      <c r="D15" s="12" t="s">
        <v>53</v>
      </c>
      <c r="E15" s="15"/>
      <c r="F15" s="13"/>
      <c r="G15" s="15"/>
      <c r="H15" s="12" t="s">
        <v>26</v>
      </c>
      <c r="I15" s="11"/>
      <c r="J15" s="32">
        <v>0.2</v>
      </c>
      <c r="K15" s="32">
        <v>0.2</v>
      </c>
      <c r="L15" s="32">
        <v>0.2</v>
      </c>
      <c r="M15" s="32">
        <v>0.2</v>
      </c>
      <c r="N15" s="32">
        <v>0.2</v>
      </c>
      <c r="O15" s="24" t="s">
        <v>27</v>
      </c>
    </row>
    <row r="16" s="1" customFormat="1" ht="80" customHeight="1" spans="1:15">
      <c r="A16" s="11">
        <v>3</v>
      </c>
      <c r="B16" s="11" t="s">
        <v>54</v>
      </c>
      <c r="C16" s="14" t="s">
        <v>55</v>
      </c>
      <c r="D16" s="12" t="s">
        <v>56</v>
      </c>
      <c r="E16" s="15"/>
      <c r="F16" s="13" t="s">
        <v>57</v>
      </c>
      <c r="G16" s="15"/>
      <c r="H16" s="12" t="s">
        <v>26</v>
      </c>
      <c r="I16" s="11"/>
      <c r="J16" s="33">
        <v>8</v>
      </c>
      <c r="K16" s="33">
        <v>7</v>
      </c>
      <c r="L16" s="33">
        <v>7</v>
      </c>
      <c r="M16" s="33">
        <v>6</v>
      </c>
      <c r="N16" s="33">
        <v>5</v>
      </c>
      <c r="O16" s="34" t="s">
        <v>27</v>
      </c>
    </row>
    <row r="17" s="1" customFormat="1" ht="80" customHeight="1" spans="1:15">
      <c r="A17" s="11"/>
      <c r="B17" s="11"/>
      <c r="C17" s="14"/>
      <c r="D17" s="12"/>
      <c r="E17" s="15"/>
      <c r="F17" s="13"/>
      <c r="G17" s="15"/>
      <c r="H17" s="12"/>
      <c r="I17" s="11"/>
      <c r="J17" s="35"/>
      <c r="K17" s="35"/>
      <c r="L17" s="35"/>
      <c r="M17" s="35"/>
      <c r="N17" s="35"/>
      <c r="O17" s="35"/>
    </row>
    <row r="18" s="1" customFormat="1" ht="104" customHeight="1" spans="1:15">
      <c r="A18" s="11"/>
      <c r="B18" s="11" t="s">
        <v>58</v>
      </c>
      <c r="C18" s="12" t="s">
        <v>59</v>
      </c>
      <c r="D18" s="12" t="s">
        <v>60</v>
      </c>
      <c r="E18" s="15"/>
      <c r="F18" s="13"/>
      <c r="G18" s="15"/>
      <c r="H18" s="12" t="s">
        <v>26</v>
      </c>
      <c r="I18" s="11"/>
      <c r="J18" s="29">
        <v>0.33</v>
      </c>
      <c r="K18" s="29">
        <v>0.33</v>
      </c>
      <c r="L18" s="29">
        <v>0.33</v>
      </c>
      <c r="M18" s="29">
        <v>0.33</v>
      </c>
      <c r="N18" s="29">
        <v>0.33</v>
      </c>
      <c r="O18" s="24" t="s">
        <v>27</v>
      </c>
    </row>
    <row r="19" s="1" customFormat="1" ht="104" customHeight="1" spans="1:15">
      <c r="A19" s="11"/>
      <c r="B19" s="11" t="s">
        <v>61</v>
      </c>
      <c r="C19" s="12" t="s">
        <v>62</v>
      </c>
      <c r="D19" s="12" t="s">
        <v>63</v>
      </c>
      <c r="E19" s="15"/>
      <c r="F19" s="13"/>
      <c r="G19" s="15"/>
      <c r="H19" s="12" t="s">
        <v>26</v>
      </c>
      <c r="I19" s="11"/>
      <c r="J19" s="29">
        <v>0.2</v>
      </c>
      <c r="K19" s="29">
        <v>0.2</v>
      </c>
      <c r="L19" s="29">
        <v>0.2</v>
      </c>
      <c r="M19" s="29">
        <v>0.2</v>
      </c>
      <c r="N19" s="29">
        <v>0.2</v>
      </c>
      <c r="O19" s="24" t="s">
        <v>27</v>
      </c>
    </row>
    <row r="20" s="1" customFormat="1" ht="98" customHeight="1" spans="1:15">
      <c r="A20" s="11">
        <v>4</v>
      </c>
      <c r="B20" s="11" t="s">
        <v>64</v>
      </c>
      <c r="C20" s="14" t="s">
        <v>65</v>
      </c>
      <c r="D20" s="12" t="s">
        <v>66</v>
      </c>
      <c r="E20" s="12" t="s">
        <v>67</v>
      </c>
      <c r="F20" s="13" t="s">
        <v>50</v>
      </c>
      <c r="G20" s="15"/>
      <c r="H20" s="14" t="s">
        <v>26</v>
      </c>
      <c r="I20" s="12" t="s">
        <v>68</v>
      </c>
      <c r="J20" s="25">
        <v>31</v>
      </c>
      <c r="K20" s="30">
        <v>28</v>
      </c>
      <c r="L20" s="30">
        <f t="shared" ref="L20:L24" si="0">ROUND(J20/1.2,0)</f>
        <v>26</v>
      </c>
      <c r="M20" s="30">
        <v>24</v>
      </c>
      <c r="N20" s="31">
        <v>22</v>
      </c>
      <c r="O20" s="24" t="s">
        <v>69</v>
      </c>
    </row>
    <row r="21" s="1" customFormat="1" ht="89" customHeight="1" spans="1:15">
      <c r="A21" s="11"/>
      <c r="B21" s="11" t="s">
        <v>70</v>
      </c>
      <c r="C21" s="14" t="s">
        <v>71</v>
      </c>
      <c r="D21" s="12" t="s">
        <v>72</v>
      </c>
      <c r="E21" s="15"/>
      <c r="F21" s="13"/>
      <c r="G21" s="15"/>
      <c r="H21" s="14" t="s">
        <v>26</v>
      </c>
      <c r="I21" s="12" t="s">
        <v>68</v>
      </c>
      <c r="J21" s="32">
        <v>0.2</v>
      </c>
      <c r="K21" s="32">
        <v>0.2</v>
      </c>
      <c r="L21" s="32">
        <v>0.2</v>
      </c>
      <c r="M21" s="32">
        <v>0.2</v>
      </c>
      <c r="N21" s="32">
        <v>0.2</v>
      </c>
      <c r="O21" s="24" t="s">
        <v>69</v>
      </c>
    </row>
    <row r="22" s="1" customFormat="1" ht="84" customHeight="1" spans="1:15">
      <c r="A22" s="11">
        <v>5</v>
      </c>
      <c r="B22" s="11" t="s">
        <v>73</v>
      </c>
      <c r="C22" s="14" t="s">
        <v>74</v>
      </c>
      <c r="D22" s="12" t="s">
        <v>75</v>
      </c>
      <c r="E22" s="12" t="s">
        <v>76</v>
      </c>
      <c r="F22" s="13" t="s">
        <v>50</v>
      </c>
      <c r="G22" s="15"/>
      <c r="H22" s="14" t="s">
        <v>26</v>
      </c>
      <c r="I22" s="11"/>
      <c r="J22" s="25">
        <v>24</v>
      </c>
      <c r="K22" s="30">
        <f>ROUND(L22*1.1,0)</f>
        <v>22</v>
      </c>
      <c r="L22" s="30">
        <f t="shared" si="0"/>
        <v>20</v>
      </c>
      <c r="M22" s="30">
        <v>18</v>
      </c>
      <c r="N22" s="30">
        <v>17</v>
      </c>
      <c r="O22" s="24" t="s">
        <v>27</v>
      </c>
    </row>
    <row r="23" s="1" customFormat="1" ht="80" customHeight="1" spans="1:15">
      <c r="A23" s="11"/>
      <c r="B23" s="11" t="s">
        <v>77</v>
      </c>
      <c r="C23" s="12" t="s">
        <v>78</v>
      </c>
      <c r="D23" s="12" t="s">
        <v>79</v>
      </c>
      <c r="E23" s="15"/>
      <c r="F23" s="13"/>
      <c r="G23" s="15"/>
      <c r="H23" s="14" t="s">
        <v>26</v>
      </c>
      <c r="I23" s="11"/>
      <c r="J23" s="32">
        <v>0.2</v>
      </c>
      <c r="K23" s="32">
        <v>0.2</v>
      </c>
      <c r="L23" s="32">
        <v>0.2</v>
      </c>
      <c r="M23" s="32">
        <v>0.2</v>
      </c>
      <c r="N23" s="32">
        <v>0.2</v>
      </c>
      <c r="O23" s="24" t="s">
        <v>27</v>
      </c>
    </row>
    <row r="24" s="1" customFormat="1" ht="80" customHeight="1" spans="1:15">
      <c r="A24" s="11">
        <v>6</v>
      </c>
      <c r="B24" s="11" t="s">
        <v>80</v>
      </c>
      <c r="C24" s="12" t="s">
        <v>81</v>
      </c>
      <c r="D24" s="12" t="s">
        <v>82</v>
      </c>
      <c r="E24" s="12" t="s">
        <v>83</v>
      </c>
      <c r="F24" s="13" t="s">
        <v>84</v>
      </c>
      <c r="G24" s="15"/>
      <c r="H24" s="14" t="s">
        <v>26</v>
      </c>
      <c r="I24" s="11"/>
      <c r="J24" s="11">
        <v>28.8</v>
      </c>
      <c r="K24" s="11">
        <f>ROUND(L24*1.1,0)</f>
        <v>26</v>
      </c>
      <c r="L24" s="11">
        <f t="shared" si="0"/>
        <v>24</v>
      </c>
      <c r="M24" s="11">
        <v>22</v>
      </c>
      <c r="N24" s="11">
        <v>18.7</v>
      </c>
      <c r="O24" s="34" t="s">
        <v>27</v>
      </c>
    </row>
    <row r="25" s="1" customFormat="1" ht="80" customHeight="1" spans="1:15">
      <c r="A25" s="11"/>
      <c r="B25" s="11"/>
      <c r="C25" s="12"/>
      <c r="D25" s="12"/>
      <c r="E25" s="12"/>
      <c r="F25" s="13"/>
      <c r="G25" s="15"/>
      <c r="H25" s="14"/>
      <c r="I25" s="11"/>
      <c r="J25" s="11"/>
      <c r="K25" s="11"/>
      <c r="L25" s="11"/>
      <c r="M25" s="11"/>
      <c r="N25" s="11"/>
      <c r="O25" s="35"/>
    </row>
    <row r="26" s="1" customFormat="1" ht="80" customHeight="1" spans="1:15">
      <c r="A26" s="11"/>
      <c r="B26" s="11" t="s">
        <v>85</v>
      </c>
      <c r="C26" s="12" t="s">
        <v>86</v>
      </c>
      <c r="D26" s="12" t="s">
        <v>87</v>
      </c>
      <c r="E26" s="15"/>
      <c r="F26" s="13"/>
      <c r="G26" s="15"/>
      <c r="H26" s="14" t="s">
        <v>26</v>
      </c>
      <c r="I26" s="11"/>
      <c r="J26" s="11">
        <v>3</v>
      </c>
      <c r="K26" s="11">
        <v>3</v>
      </c>
      <c r="L26" s="11">
        <v>3</v>
      </c>
      <c r="M26" s="11">
        <v>3</v>
      </c>
      <c r="N26" s="11">
        <v>3</v>
      </c>
      <c r="O26" s="24" t="s">
        <v>27</v>
      </c>
    </row>
    <row r="27" s="1" customFormat="1" ht="80" customHeight="1" spans="1:15">
      <c r="A27" s="11"/>
      <c r="B27" s="11" t="s">
        <v>88</v>
      </c>
      <c r="C27" s="12" t="s">
        <v>89</v>
      </c>
      <c r="D27" s="12" t="s">
        <v>90</v>
      </c>
      <c r="E27" s="15"/>
      <c r="F27" s="13"/>
      <c r="G27" s="15"/>
      <c r="H27" s="14" t="s">
        <v>26</v>
      </c>
      <c r="I27" s="11"/>
      <c r="J27" s="29">
        <v>0.2</v>
      </c>
      <c r="K27" s="29">
        <v>0.2</v>
      </c>
      <c r="L27" s="29">
        <v>0.2</v>
      </c>
      <c r="M27" s="29">
        <v>0.2</v>
      </c>
      <c r="N27" s="29">
        <v>0.2</v>
      </c>
      <c r="O27" s="24" t="s">
        <v>27</v>
      </c>
    </row>
    <row r="28" s="1" customFormat="1" ht="106" customHeight="1" spans="1:15">
      <c r="A28" s="11">
        <v>7</v>
      </c>
      <c r="B28" s="11" t="s">
        <v>91</v>
      </c>
      <c r="C28" s="14" t="s">
        <v>92</v>
      </c>
      <c r="D28" s="12" t="s">
        <v>93</v>
      </c>
      <c r="E28" s="12" t="s">
        <v>94</v>
      </c>
      <c r="F28" s="13" t="s">
        <v>95</v>
      </c>
      <c r="G28" s="15"/>
      <c r="H28" s="14" t="s">
        <v>26</v>
      </c>
      <c r="I28" s="11"/>
      <c r="J28" s="11">
        <v>22</v>
      </c>
      <c r="K28" s="11">
        <f>ROUND(L28*1.1,0)</f>
        <v>20</v>
      </c>
      <c r="L28" s="11">
        <f>ROUND(J28/1.2,0)</f>
        <v>18</v>
      </c>
      <c r="M28" s="11">
        <v>16</v>
      </c>
      <c r="N28" s="11">
        <v>13.6</v>
      </c>
      <c r="O28" s="24" t="s">
        <v>27</v>
      </c>
    </row>
    <row r="29" s="1" customFormat="1" ht="106" customHeight="1" spans="1:15">
      <c r="A29" s="11"/>
      <c r="B29" s="11" t="s">
        <v>96</v>
      </c>
      <c r="C29" s="12" t="s">
        <v>97</v>
      </c>
      <c r="D29" s="12" t="s">
        <v>98</v>
      </c>
      <c r="E29" s="15"/>
      <c r="F29" s="17"/>
      <c r="G29" s="15"/>
      <c r="H29" s="14" t="s">
        <v>26</v>
      </c>
      <c r="I29" s="11"/>
      <c r="J29" s="11">
        <v>2</v>
      </c>
      <c r="K29" s="11">
        <v>2</v>
      </c>
      <c r="L29" s="11">
        <v>2</v>
      </c>
      <c r="M29" s="11">
        <v>2</v>
      </c>
      <c r="N29" s="11">
        <v>2</v>
      </c>
      <c r="O29" s="24" t="s">
        <v>27</v>
      </c>
    </row>
    <row r="30" s="1" customFormat="1" ht="106" customHeight="1" spans="1:15">
      <c r="A30" s="11"/>
      <c r="B30" s="11" t="s">
        <v>99</v>
      </c>
      <c r="C30" s="12" t="s">
        <v>100</v>
      </c>
      <c r="D30" s="12" t="s">
        <v>101</v>
      </c>
      <c r="E30" s="15"/>
      <c r="F30" s="17"/>
      <c r="G30" s="15"/>
      <c r="H30" s="14" t="s">
        <v>26</v>
      </c>
      <c r="I30" s="11"/>
      <c r="J30" s="29">
        <v>0.2</v>
      </c>
      <c r="K30" s="29">
        <v>0.2</v>
      </c>
      <c r="L30" s="29">
        <v>0.2</v>
      </c>
      <c r="M30" s="29">
        <v>0.2</v>
      </c>
      <c r="N30" s="29">
        <v>0.2</v>
      </c>
      <c r="O30" s="24" t="s">
        <v>27</v>
      </c>
    </row>
    <row r="31" s="1" customFormat="1" ht="106" customHeight="1" spans="1:15">
      <c r="A31" s="11">
        <v>8</v>
      </c>
      <c r="B31" s="11" t="s">
        <v>102</v>
      </c>
      <c r="C31" s="12" t="s">
        <v>103</v>
      </c>
      <c r="D31" s="12" t="s">
        <v>104</v>
      </c>
      <c r="E31" s="12" t="s">
        <v>105</v>
      </c>
      <c r="F31" s="13" t="s">
        <v>50</v>
      </c>
      <c r="G31" s="15"/>
      <c r="H31" s="14" t="s">
        <v>26</v>
      </c>
      <c r="I31" s="12" t="s">
        <v>68</v>
      </c>
      <c r="J31" s="11">
        <v>48</v>
      </c>
      <c r="K31" s="11">
        <v>44</v>
      </c>
      <c r="L31" s="11">
        <v>40</v>
      </c>
      <c r="M31" s="11">
        <v>36</v>
      </c>
      <c r="N31" s="11">
        <v>32</v>
      </c>
      <c r="O31" s="24" t="s">
        <v>27</v>
      </c>
    </row>
    <row r="32" s="1" customFormat="1" ht="106" customHeight="1" spans="1:15">
      <c r="A32" s="11"/>
      <c r="B32" s="11" t="s">
        <v>106</v>
      </c>
      <c r="C32" s="14" t="s">
        <v>107</v>
      </c>
      <c r="D32" s="12" t="s">
        <v>108</v>
      </c>
      <c r="E32" s="15"/>
      <c r="F32" s="17"/>
      <c r="G32" s="18"/>
      <c r="H32" s="14" t="s">
        <v>26</v>
      </c>
      <c r="I32" s="12" t="s">
        <v>68</v>
      </c>
      <c r="J32" s="29">
        <v>0.2</v>
      </c>
      <c r="K32" s="29">
        <v>0.2</v>
      </c>
      <c r="L32" s="29">
        <v>0.2</v>
      </c>
      <c r="M32" s="29">
        <v>0.2</v>
      </c>
      <c r="N32" s="29">
        <v>0.2</v>
      </c>
      <c r="O32" s="24" t="s">
        <v>27</v>
      </c>
    </row>
    <row r="33" s="1" customFormat="1" ht="106" customHeight="1" spans="1:15">
      <c r="A33" s="11">
        <v>9</v>
      </c>
      <c r="B33" s="11" t="s">
        <v>109</v>
      </c>
      <c r="C33" s="14" t="s">
        <v>110</v>
      </c>
      <c r="D33" s="12" t="s">
        <v>111</v>
      </c>
      <c r="E33" s="12" t="s">
        <v>112</v>
      </c>
      <c r="F33" s="13" t="s">
        <v>50</v>
      </c>
      <c r="G33" s="18"/>
      <c r="H33" s="12" t="s">
        <v>113</v>
      </c>
      <c r="I33" s="11"/>
      <c r="J33" s="11">
        <v>15.6</v>
      </c>
      <c r="K33" s="11">
        <f>ROUND(L33*1.1,0)</f>
        <v>14</v>
      </c>
      <c r="L33" s="11">
        <f>ROUND(J33/1.2,0)</f>
        <v>13</v>
      </c>
      <c r="M33" s="11">
        <f>ROUND(L33*0.95,0)</f>
        <v>12</v>
      </c>
      <c r="N33" s="11">
        <v>10.2</v>
      </c>
      <c r="O33" s="24" t="s">
        <v>27</v>
      </c>
    </row>
    <row r="34" s="1" customFormat="1" ht="106" customHeight="1" spans="1:15">
      <c r="A34" s="11"/>
      <c r="B34" s="11" t="s">
        <v>114</v>
      </c>
      <c r="C34" s="12" t="s">
        <v>115</v>
      </c>
      <c r="D34" s="12" t="s">
        <v>116</v>
      </c>
      <c r="E34" s="15"/>
      <c r="F34" s="13"/>
      <c r="G34" s="15"/>
      <c r="H34" s="12" t="s">
        <v>113</v>
      </c>
      <c r="I34" s="15"/>
      <c r="J34" s="29">
        <v>0.2</v>
      </c>
      <c r="K34" s="29">
        <v>0.2</v>
      </c>
      <c r="L34" s="29">
        <v>0.2</v>
      </c>
      <c r="M34" s="29">
        <v>0.2</v>
      </c>
      <c r="N34" s="29">
        <v>0.2</v>
      </c>
      <c r="O34" s="24" t="s">
        <v>27</v>
      </c>
    </row>
    <row r="35" s="1" customFormat="1" ht="100" customHeight="1" spans="1:15">
      <c r="A35" s="11">
        <v>10</v>
      </c>
      <c r="B35" s="11" t="s">
        <v>117</v>
      </c>
      <c r="C35" s="12" t="s">
        <v>118</v>
      </c>
      <c r="D35" s="12" t="s">
        <v>119</v>
      </c>
      <c r="E35" s="12" t="s">
        <v>120</v>
      </c>
      <c r="F35" s="13" t="s">
        <v>121</v>
      </c>
      <c r="G35" s="15"/>
      <c r="H35" s="12" t="s">
        <v>122</v>
      </c>
      <c r="I35" s="15"/>
      <c r="J35" s="11">
        <v>31</v>
      </c>
      <c r="K35" s="11">
        <v>27</v>
      </c>
      <c r="L35" s="11">
        <v>25</v>
      </c>
      <c r="M35" s="11">
        <v>23</v>
      </c>
      <c r="N35" s="11">
        <v>20</v>
      </c>
      <c r="O35" s="24" t="s">
        <v>27</v>
      </c>
    </row>
    <row r="36" s="1" customFormat="1" ht="80" customHeight="1" spans="1:15">
      <c r="A36" s="11"/>
      <c r="B36" s="11" t="s">
        <v>123</v>
      </c>
      <c r="C36" s="12" t="s">
        <v>124</v>
      </c>
      <c r="D36" s="12" t="s">
        <v>125</v>
      </c>
      <c r="E36" s="15"/>
      <c r="F36" s="13"/>
      <c r="G36" s="15"/>
      <c r="H36" s="12" t="s">
        <v>122</v>
      </c>
      <c r="I36" s="15"/>
      <c r="J36" s="29">
        <v>0.333333333333333</v>
      </c>
      <c r="K36" s="29">
        <v>0.333333333333333</v>
      </c>
      <c r="L36" s="29">
        <v>0.333333333333333</v>
      </c>
      <c r="M36" s="29">
        <v>0.333333333333333</v>
      </c>
      <c r="N36" s="29">
        <v>0.333333333333333</v>
      </c>
      <c r="O36" s="24" t="s">
        <v>27</v>
      </c>
    </row>
    <row r="37" s="1" customFormat="1" ht="80" customHeight="1" spans="1:15">
      <c r="A37" s="11"/>
      <c r="B37" s="11" t="s">
        <v>126</v>
      </c>
      <c r="C37" s="12" t="s">
        <v>127</v>
      </c>
      <c r="D37" s="12" t="s">
        <v>128</v>
      </c>
      <c r="E37" s="15"/>
      <c r="F37" s="13"/>
      <c r="G37" s="15"/>
      <c r="H37" s="12" t="s">
        <v>122</v>
      </c>
      <c r="I37" s="15"/>
      <c r="J37" s="29">
        <v>0.2</v>
      </c>
      <c r="K37" s="29">
        <v>0.2</v>
      </c>
      <c r="L37" s="29">
        <v>0.2</v>
      </c>
      <c r="M37" s="29">
        <v>0.2</v>
      </c>
      <c r="N37" s="29">
        <v>0.2</v>
      </c>
      <c r="O37" s="24" t="s">
        <v>27</v>
      </c>
    </row>
    <row r="38" s="1" customFormat="1" ht="102" customHeight="1" spans="1:15">
      <c r="A38" s="11">
        <v>11</v>
      </c>
      <c r="B38" s="11" t="s">
        <v>129</v>
      </c>
      <c r="C38" s="12" t="s">
        <v>130</v>
      </c>
      <c r="D38" s="12" t="s">
        <v>131</v>
      </c>
      <c r="E38" s="12" t="s">
        <v>132</v>
      </c>
      <c r="F38" s="13" t="s">
        <v>50</v>
      </c>
      <c r="G38" s="15"/>
      <c r="H38" s="12" t="s">
        <v>122</v>
      </c>
      <c r="I38" s="15"/>
      <c r="J38" s="25">
        <v>57</v>
      </c>
      <c r="K38" s="30">
        <v>52</v>
      </c>
      <c r="L38" s="30">
        <f>ROUND(J38/1.2,0)</f>
        <v>48</v>
      </c>
      <c r="M38" s="30">
        <v>45</v>
      </c>
      <c r="N38" s="31">
        <v>40</v>
      </c>
      <c r="O38" s="24" t="s">
        <v>69</v>
      </c>
    </row>
    <row r="39" s="1" customFormat="1" ht="92" customHeight="1" spans="1:15">
      <c r="A39" s="11"/>
      <c r="B39" s="11" t="s">
        <v>133</v>
      </c>
      <c r="C39" s="12" t="s">
        <v>134</v>
      </c>
      <c r="D39" s="12" t="s">
        <v>135</v>
      </c>
      <c r="E39" s="15"/>
      <c r="F39" s="13"/>
      <c r="G39" s="15"/>
      <c r="H39" s="12" t="s">
        <v>122</v>
      </c>
      <c r="I39" s="15"/>
      <c r="J39" s="29">
        <v>0.2</v>
      </c>
      <c r="K39" s="29">
        <v>0.2</v>
      </c>
      <c r="L39" s="29">
        <v>0.2</v>
      </c>
      <c r="M39" s="29">
        <v>0.2</v>
      </c>
      <c r="N39" s="29">
        <v>0.2</v>
      </c>
      <c r="O39" s="24" t="s">
        <v>69</v>
      </c>
    </row>
    <row r="40" s="1" customFormat="1" ht="92" customHeight="1" spans="1:15">
      <c r="A40" s="11">
        <v>12</v>
      </c>
      <c r="B40" s="11" t="s">
        <v>136</v>
      </c>
      <c r="C40" s="12" t="s">
        <v>137</v>
      </c>
      <c r="D40" s="12" t="s">
        <v>138</v>
      </c>
      <c r="E40" s="12" t="s">
        <v>139</v>
      </c>
      <c r="F40" s="13" t="s">
        <v>140</v>
      </c>
      <c r="G40" s="11"/>
      <c r="H40" s="12" t="s">
        <v>141</v>
      </c>
      <c r="I40" s="11"/>
      <c r="J40" s="11">
        <v>72</v>
      </c>
      <c r="K40" s="11">
        <f>ROUND(L40*1.1,0)</f>
        <v>66</v>
      </c>
      <c r="L40" s="11">
        <f>ROUND(J40/1.2,0)</f>
        <v>60</v>
      </c>
      <c r="M40" s="36">
        <v>54</v>
      </c>
      <c r="N40" s="36">
        <v>51</v>
      </c>
      <c r="O40" s="24" t="s">
        <v>27</v>
      </c>
    </row>
    <row r="41" s="1" customFormat="1" ht="80" customHeight="1" spans="1:15">
      <c r="A41" s="11"/>
      <c r="B41" s="11" t="s">
        <v>142</v>
      </c>
      <c r="C41" s="12" t="s">
        <v>143</v>
      </c>
      <c r="D41" s="12" t="s">
        <v>144</v>
      </c>
      <c r="E41" s="15"/>
      <c r="F41" s="13"/>
      <c r="G41" s="18"/>
      <c r="H41" s="12" t="s">
        <v>141</v>
      </c>
      <c r="I41" s="11"/>
      <c r="J41" s="29">
        <v>0.34</v>
      </c>
      <c r="K41" s="29">
        <v>0.34</v>
      </c>
      <c r="L41" s="29">
        <v>0.34</v>
      </c>
      <c r="M41" s="29">
        <v>0.34</v>
      </c>
      <c r="N41" s="29">
        <v>0.34</v>
      </c>
      <c r="O41" s="24" t="s">
        <v>27</v>
      </c>
    </row>
    <row r="42" s="1" customFormat="1" ht="80" customHeight="1" spans="1:15">
      <c r="A42" s="11"/>
      <c r="B42" s="11" t="s">
        <v>145</v>
      </c>
      <c r="C42" s="12" t="s">
        <v>146</v>
      </c>
      <c r="D42" s="12" t="s">
        <v>147</v>
      </c>
      <c r="E42" s="15"/>
      <c r="F42" s="13"/>
      <c r="G42" s="18"/>
      <c r="H42" s="12" t="s">
        <v>141</v>
      </c>
      <c r="I42" s="11"/>
      <c r="J42" s="29">
        <v>0.4</v>
      </c>
      <c r="K42" s="29">
        <v>0.4</v>
      </c>
      <c r="L42" s="29">
        <v>0.4</v>
      </c>
      <c r="M42" s="29">
        <v>0.4</v>
      </c>
      <c r="N42" s="29">
        <v>0.4</v>
      </c>
      <c r="O42" s="24" t="s">
        <v>27</v>
      </c>
    </row>
    <row r="43" s="1" customFormat="1" ht="80" customHeight="1" spans="1:15">
      <c r="A43" s="11"/>
      <c r="B43" s="11" t="s">
        <v>148</v>
      </c>
      <c r="C43" s="12" t="s">
        <v>149</v>
      </c>
      <c r="D43" s="12" t="s">
        <v>150</v>
      </c>
      <c r="E43" s="15"/>
      <c r="F43" s="13"/>
      <c r="G43" s="18"/>
      <c r="H43" s="12" t="s">
        <v>141</v>
      </c>
      <c r="I43" s="11"/>
      <c r="J43" s="29">
        <v>0.2</v>
      </c>
      <c r="K43" s="29">
        <v>0.2</v>
      </c>
      <c r="L43" s="29">
        <v>0.2</v>
      </c>
      <c r="M43" s="29">
        <v>0.2</v>
      </c>
      <c r="N43" s="29">
        <v>0.2</v>
      </c>
      <c r="O43" s="24" t="s">
        <v>27</v>
      </c>
    </row>
    <row r="44" s="1" customFormat="1" ht="80" customHeight="1" spans="1:15">
      <c r="A44" s="11">
        <v>13</v>
      </c>
      <c r="B44" s="11" t="s">
        <v>151</v>
      </c>
      <c r="C44" s="14" t="s">
        <v>152</v>
      </c>
      <c r="D44" s="12" t="s">
        <v>153</v>
      </c>
      <c r="E44" s="12" t="s">
        <v>154</v>
      </c>
      <c r="F44" s="13" t="s">
        <v>50</v>
      </c>
      <c r="G44" s="18"/>
      <c r="H44" s="12" t="s">
        <v>155</v>
      </c>
      <c r="I44" s="11"/>
      <c r="J44" s="11">
        <v>19.2</v>
      </c>
      <c r="K44" s="11">
        <v>17.4</v>
      </c>
      <c r="L44" s="11">
        <f>ROUND(J44/1.2,0)</f>
        <v>16</v>
      </c>
      <c r="M44" s="11">
        <v>14.5</v>
      </c>
      <c r="N44" s="11">
        <v>12</v>
      </c>
      <c r="O44" s="24" t="s">
        <v>27</v>
      </c>
    </row>
    <row r="45" s="1" customFormat="1" ht="80" customHeight="1" spans="1:15">
      <c r="A45" s="11"/>
      <c r="B45" s="11" t="s">
        <v>156</v>
      </c>
      <c r="C45" s="14" t="s">
        <v>157</v>
      </c>
      <c r="D45" s="12" t="s">
        <v>158</v>
      </c>
      <c r="E45" s="15"/>
      <c r="F45" s="13"/>
      <c r="G45" s="18"/>
      <c r="H45" s="12" t="s">
        <v>155</v>
      </c>
      <c r="I45" s="11"/>
      <c r="J45" s="29">
        <v>0.2</v>
      </c>
      <c r="K45" s="29">
        <v>0.2</v>
      </c>
      <c r="L45" s="29">
        <v>0.2</v>
      </c>
      <c r="M45" s="29">
        <v>0.2</v>
      </c>
      <c r="N45" s="29">
        <v>0.2</v>
      </c>
      <c r="O45" s="24" t="s">
        <v>27</v>
      </c>
    </row>
    <row r="46" s="1" customFormat="1" ht="94" customHeight="1" spans="1:15">
      <c r="A46" s="11">
        <v>14</v>
      </c>
      <c r="B46" s="11" t="s">
        <v>159</v>
      </c>
      <c r="C46" s="14" t="s">
        <v>160</v>
      </c>
      <c r="D46" s="12" t="s">
        <v>161</v>
      </c>
      <c r="E46" s="12" t="s">
        <v>162</v>
      </c>
      <c r="F46" s="13" t="s">
        <v>50</v>
      </c>
      <c r="G46" s="18"/>
      <c r="H46" s="14" t="s">
        <v>26</v>
      </c>
      <c r="I46" s="11"/>
      <c r="J46" s="11">
        <v>19.2</v>
      </c>
      <c r="K46" s="11">
        <v>17.4</v>
      </c>
      <c r="L46" s="11">
        <f>ROUND(J46/1.2,0)</f>
        <v>16</v>
      </c>
      <c r="M46" s="11">
        <v>14.5</v>
      </c>
      <c r="N46" s="11">
        <v>12</v>
      </c>
      <c r="O46" s="24" t="s">
        <v>27</v>
      </c>
    </row>
    <row r="47" s="1" customFormat="1" ht="87" customHeight="1" spans="1:15">
      <c r="A47" s="11"/>
      <c r="B47" s="11" t="s">
        <v>163</v>
      </c>
      <c r="C47" s="12" t="s">
        <v>164</v>
      </c>
      <c r="D47" s="12" t="s">
        <v>165</v>
      </c>
      <c r="E47" s="15"/>
      <c r="F47" s="13"/>
      <c r="G47" s="18"/>
      <c r="H47" s="14" t="s">
        <v>26</v>
      </c>
      <c r="I47" s="11"/>
      <c r="J47" s="29">
        <v>0.2</v>
      </c>
      <c r="K47" s="29">
        <v>0.2</v>
      </c>
      <c r="L47" s="29">
        <v>0.2</v>
      </c>
      <c r="M47" s="29">
        <v>0.2</v>
      </c>
      <c r="N47" s="29">
        <v>0.2</v>
      </c>
      <c r="O47" s="24" t="s">
        <v>27</v>
      </c>
    </row>
    <row r="48" s="1" customFormat="1" ht="102" customHeight="1" spans="1:15">
      <c r="A48" s="11">
        <v>15</v>
      </c>
      <c r="B48" s="11" t="s">
        <v>166</v>
      </c>
      <c r="C48" s="12" t="s">
        <v>167</v>
      </c>
      <c r="D48" s="12" t="s">
        <v>168</v>
      </c>
      <c r="E48" s="12" t="s">
        <v>169</v>
      </c>
      <c r="F48" s="13" t="s">
        <v>170</v>
      </c>
      <c r="G48" s="18"/>
      <c r="H48" s="14" t="s">
        <v>26</v>
      </c>
      <c r="I48" s="11"/>
      <c r="J48" s="11">
        <v>42</v>
      </c>
      <c r="K48" s="11">
        <v>39</v>
      </c>
      <c r="L48" s="11">
        <v>36</v>
      </c>
      <c r="M48" s="11">
        <v>33</v>
      </c>
      <c r="N48" s="11">
        <v>30</v>
      </c>
      <c r="O48" s="24" t="s">
        <v>27</v>
      </c>
    </row>
    <row r="49" s="1" customFormat="1" ht="80" customHeight="1" spans="1:15">
      <c r="A49" s="11"/>
      <c r="B49" s="11" t="s">
        <v>171</v>
      </c>
      <c r="C49" s="12" t="s">
        <v>172</v>
      </c>
      <c r="D49" s="12" t="s">
        <v>173</v>
      </c>
      <c r="E49" s="15"/>
      <c r="F49" s="13"/>
      <c r="G49" s="15"/>
      <c r="H49" s="14" t="s">
        <v>174</v>
      </c>
      <c r="I49" s="15"/>
      <c r="J49" s="24" t="s">
        <v>175</v>
      </c>
      <c r="K49" s="24" t="s">
        <v>175</v>
      </c>
      <c r="L49" s="24" t="s">
        <v>175</v>
      </c>
      <c r="M49" s="24" t="s">
        <v>175</v>
      </c>
      <c r="N49" s="24" t="s">
        <v>175</v>
      </c>
      <c r="O49" s="24" t="s">
        <v>27</v>
      </c>
    </row>
    <row r="50" s="1" customFormat="1" ht="80" customHeight="1" spans="1:15">
      <c r="A50" s="11"/>
      <c r="B50" s="11" t="s">
        <v>176</v>
      </c>
      <c r="C50" s="12" t="s">
        <v>177</v>
      </c>
      <c r="D50" s="12" t="s">
        <v>178</v>
      </c>
      <c r="E50" s="15"/>
      <c r="F50" s="13"/>
      <c r="G50" s="15"/>
      <c r="H50" s="14" t="s">
        <v>26</v>
      </c>
      <c r="I50" s="15"/>
      <c r="J50" s="11">
        <v>4</v>
      </c>
      <c r="K50" s="11">
        <v>3</v>
      </c>
      <c r="L50" s="11">
        <v>3</v>
      </c>
      <c r="M50" s="11">
        <v>3</v>
      </c>
      <c r="N50" s="11">
        <v>2</v>
      </c>
      <c r="O50" s="24" t="s">
        <v>27</v>
      </c>
    </row>
    <row r="51" s="1" customFormat="1" ht="80" customHeight="1" spans="1:15">
      <c r="A51" s="11"/>
      <c r="B51" s="11" t="s">
        <v>179</v>
      </c>
      <c r="C51" s="12" t="s">
        <v>180</v>
      </c>
      <c r="D51" s="12" t="s">
        <v>181</v>
      </c>
      <c r="E51" s="15"/>
      <c r="F51" s="13"/>
      <c r="G51" s="15"/>
      <c r="H51" s="14" t="s">
        <v>26</v>
      </c>
      <c r="I51" s="15"/>
      <c r="J51" s="29">
        <v>0.2</v>
      </c>
      <c r="K51" s="29">
        <v>0.2</v>
      </c>
      <c r="L51" s="29">
        <v>0.2</v>
      </c>
      <c r="M51" s="29">
        <v>0.2</v>
      </c>
      <c r="N51" s="29">
        <v>0.2</v>
      </c>
      <c r="O51" s="24" t="s">
        <v>27</v>
      </c>
    </row>
    <row r="52" s="1" customFormat="1" ht="115" customHeight="1" spans="1:15">
      <c r="A52" s="11">
        <v>16</v>
      </c>
      <c r="B52" s="11" t="s">
        <v>182</v>
      </c>
      <c r="C52" s="12" t="s">
        <v>183</v>
      </c>
      <c r="D52" s="12" t="s">
        <v>184</v>
      </c>
      <c r="E52" s="12" t="s">
        <v>185</v>
      </c>
      <c r="F52" s="13" t="s">
        <v>50</v>
      </c>
      <c r="G52" s="15"/>
      <c r="H52" s="12" t="s">
        <v>186</v>
      </c>
      <c r="I52" s="15"/>
      <c r="J52" s="11">
        <v>15.6</v>
      </c>
      <c r="K52" s="30">
        <f>ROUND(L52*1.1,0)</f>
        <v>14</v>
      </c>
      <c r="L52" s="30">
        <f>ROUND(J52/1.2,0)</f>
        <v>13</v>
      </c>
      <c r="M52" s="30">
        <f>ROUND(L52*0.95,0)</f>
        <v>12</v>
      </c>
      <c r="N52" s="30">
        <v>10.2</v>
      </c>
      <c r="O52" s="24" t="s">
        <v>27</v>
      </c>
    </row>
    <row r="53" s="1" customFormat="1" ht="80" customHeight="1" spans="1:15">
      <c r="A53" s="11"/>
      <c r="B53" s="11" t="s">
        <v>187</v>
      </c>
      <c r="C53" s="12" t="s">
        <v>188</v>
      </c>
      <c r="D53" s="12" t="s">
        <v>189</v>
      </c>
      <c r="E53" s="15"/>
      <c r="F53" s="13"/>
      <c r="G53" s="15"/>
      <c r="H53" s="12" t="s">
        <v>186</v>
      </c>
      <c r="I53" s="15"/>
      <c r="J53" s="29">
        <v>0.2</v>
      </c>
      <c r="K53" s="29">
        <v>0.2</v>
      </c>
      <c r="L53" s="29">
        <v>0.2</v>
      </c>
      <c r="M53" s="29">
        <v>0.2</v>
      </c>
      <c r="N53" s="29">
        <v>0.2</v>
      </c>
      <c r="O53" s="24" t="s">
        <v>27</v>
      </c>
    </row>
    <row r="54" s="1" customFormat="1" ht="99" customHeight="1" spans="1:15">
      <c r="A54" s="11">
        <v>17</v>
      </c>
      <c r="B54" s="11" t="s">
        <v>190</v>
      </c>
      <c r="C54" s="14" t="s">
        <v>191</v>
      </c>
      <c r="D54" s="12" t="s">
        <v>192</v>
      </c>
      <c r="E54" s="12" t="s">
        <v>193</v>
      </c>
      <c r="F54" s="13" t="s">
        <v>50</v>
      </c>
      <c r="G54" s="15"/>
      <c r="H54" s="12" t="s">
        <v>26</v>
      </c>
      <c r="I54" s="15"/>
      <c r="J54" s="25">
        <v>57.6</v>
      </c>
      <c r="K54" s="30">
        <v>51</v>
      </c>
      <c r="L54" s="30">
        <f>ROUND(J54/1.2,0)</f>
        <v>48</v>
      </c>
      <c r="M54" s="30">
        <v>45</v>
      </c>
      <c r="N54" s="30">
        <v>40</v>
      </c>
      <c r="O54" s="24" t="s">
        <v>27</v>
      </c>
    </row>
    <row r="55" s="1" customFormat="1" ht="87" customHeight="1" spans="1:15">
      <c r="A55" s="11"/>
      <c r="B55" s="11" t="s">
        <v>194</v>
      </c>
      <c r="C55" s="12" t="s">
        <v>195</v>
      </c>
      <c r="D55" s="12" t="s">
        <v>196</v>
      </c>
      <c r="E55" s="15"/>
      <c r="F55" s="13"/>
      <c r="G55" s="15"/>
      <c r="H55" s="12" t="s">
        <v>26</v>
      </c>
      <c r="I55" s="15"/>
      <c r="J55" s="29">
        <v>0.2</v>
      </c>
      <c r="K55" s="29">
        <v>0.2</v>
      </c>
      <c r="L55" s="29">
        <v>0.2</v>
      </c>
      <c r="M55" s="29">
        <v>0.2</v>
      </c>
      <c r="N55" s="29">
        <v>0.2</v>
      </c>
      <c r="O55" s="24" t="s">
        <v>27</v>
      </c>
    </row>
    <row r="56" s="1" customFormat="1" ht="78" customHeight="1" spans="1:15">
      <c r="A56" s="11">
        <v>18</v>
      </c>
      <c r="B56" s="11" t="s">
        <v>197</v>
      </c>
      <c r="C56" s="14" t="s">
        <v>198</v>
      </c>
      <c r="D56" s="12" t="s">
        <v>199</v>
      </c>
      <c r="E56" s="12" t="s">
        <v>200</v>
      </c>
      <c r="F56" s="13" t="s">
        <v>50</v>
      </c>
      <c r="G56" s="15"/>
      <c r="H56" s="12" t="s">
        <v>26</v>
      </c>
      <c r="I56" s="15"/>
      <c r="J56" s="11">
        <v>73</v>
      </c>
      <c r="K56" s="30">
        <v>67</v>
      </c>
      <c r="L56" s="30">
        <v>61</v>
      </c>
      <c r="M56" s="30">
        <v>54</v>
      </c>
      <c r="N56" s="30">
        <v>51</v>
      </c>
      <c r="O56" s="24" t="s">
        <v>69</v>
      </c>
    </row>
    <row r="57" s="1" customFormat="1" ht="80" customHeight="1" spans="1:15">
      <c r="A57" s="11"/>
      <c r="B57" s="11" t="s">
        <v>201</v>
      </c>
      <c r="C57" s="12" t="s">
        <v>202</v>
      </c>
      <c r="D57" s="12" t="s">
        <v>203</v>
      </c>
      <c r="E57" s="15"/>
      <c r="F57" s="13"/>
      <c r="G57" s="15"/>
      <c r="H57" s="12" t="s">
        <v>26</v>
      </c>
      <c r="I57" s="15"/>
      <c r="J57" s="37">
        <v>0.2</v>
      </c>
      <c r="K57" s="37">
        <v>0.2</v>
      </c>
      <c r="L57" s="37">
        <v>0.2</v>
      </c>
      <c r="M57" s="37">
        <v>0.2</v>
      </c>
      <c r="N57" s="37">
        <v>0.2</v>
      </c>
      <c r="O57" s="24" t="s">
        <v>69</v>
      </c>
    </row>
    <row r="58" ht="17.5" spans="11:14">
      <c r="K58" s="38"/>
      <c r="L58" s="38"/>
      <c r="M58" s="38"/>
      <c r="N58" s="38"/>
    </row>
  </sheetData>
  <mergeCells count="61">
    <mergeCell ref="A1:O1"/>
    <mergeCell ref="A2:O2"/>
    <mergeCell ref="A3:O3"/>
    <mergeCell ref="A4:O4"/>
    <mergeCell ref="J5:N5"/>
    <mergeCell ref="A5:A6"/>
    <mergeCell ref="A7:A13"/>
    <mergeCell ref="A14:A15"/>
    <mergeCell ref="A16:A19"/>
    <mergeCell ref="A20:A21"/>
    <mergeCell ref="A22:A23"/>
    <mergeCell ref="A24:A27"/>
    <mergeCell ref="A28:A30"/>
    <mergeCell ref="A31:A32"/>
    <mergeCell ref="A33:A34"/>
    <mergeCell ref="A35:A37"/>
    <mergeCell ref="A38:A39"/>
    <mergeCell ref="A40:A43"/>
    <mergeCell ref="A44:A45"/>
    <mergeCell ref="A46:A47"/>
    <mergeCell ref="A48:A51"/>
    <mergeCell ref="A52:A53"/>
    <mergeCell ref="A54:A55"/>
    <mergeCell ref="A56:A57"/>
    <mergeCell ref="B5:B6"/>
    <mergeCell ref="B16:B17"/>
    <mergeCell ref="B24:B25"/>
    <mergeCell ref="C5:C6"/>
    <mergeCell ref="C16:C17"/>
    <mergeCell ref="C24:C25"/>
    <mergeCell ref="D5:D6"/>
    <mergeCell ref="D16:D17"/>
    <mergeCell ref="D24:D25"/>
    <mergeCell ref="E5:E6"/>
    <mergeCell ref="E16:E17"/>
    <mergeCell ref="E24:E25"/>
    <mergeCell ref="F5:F6"/>
    <mergeCell ref="F16:F17"/>
    <mergeCell ref="F24:F25"/>
    <mergeCell ref="G5:G6"/>
    <mergeCell ref="G16:G17"/>
    <mergeCell ref="G24:G25"/>
    <mergeCell ref="H5:H6"/>
    <mergeCell ref="H16:H17"/>
    <mergeCell ref="H24:H25"/>
    <mergeCell ref="I5:I6"/>
    <mergeCell ref="I16:I17"/>
    <mergeCell ref="I24:I25"/>
    <mergeCell ref="J16:J17"/>
    <mergeCell ref="J24:J25"/>
    <mergeCell ref="K16:K17"/>
    <mergeCell ref="K24:K25"/>
    <mergeCell ref="L16:L17"/>
    <mergeCell ref="L24:L25"/>
    <mergeCell ref="M16:M17"/>
    <mergeCell ref="M24:M25"/>
    <mergeCell ref="N16:N17"/>
    <mergeCell ref="N24:N25"/>
    <mergeCell ref="O5:O6"/>
    <mergeCell ref="O16:O17"/>
    <mergeCell ref="O24:O25"/>
  </mergeCells>
  <pageMargins left="0.751388888888889" right="0.751388888888889" top="1" bottom="1" header="0.5" footer="0.5"/>
  <pageSetup paperSize="9" scale="5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中医外治类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Sophia</cp:lastModifiedBy>
  <dcterms:created xsi:type="dcterms:W3CDTF">2025-05-03T18:05:00Z</dcterms:created>
  <dcterms:modified xsi:type="dcterms:W3CDTF">2025-08-01T06:46:15Z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2025-05-11T12:53:15Z</vt:filetime>
  </property>
  <property fmtid="{D5CDD505-2E9C-101B-9397-08002B2CF9AE}" pid="4" name="ICV">
    <vt:lpwstr>C01205F9821C4EA987026A68E01A3A99</vt:lpwstr>
  </property>
  <property fmtid="{D5CDD505-2E9C-101B-9397-08002B2CF9AE}" pid="5" name="KSOProductBuildVer">
    <vt:lpwstr>2052-12.1.0.21915</vt:lpwstr>
  </property>
</Properties>
</file>