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7660"/>
  </bookViews>
  <sheets>
    <sheet name="中医（灸法、拔罐、推拿）" sheetId="1" r:id="rId1"/>
    <sheet name="Sheet1" sheetId="2" r:id="rId2"/>
  </sheets>
  <definedNames>
    <definedName name="_xlnm._FilterDatabase" localSheetId="0" hidden="1">'中医（灸法、拔罐、推拿）'!$A$6:$Q$50</definedName>
    <definedName name="_xlnm.Print_Titles" localSheetId="0">'中医（灸法、拔罐、推拿）'!$5:$6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<sst xmlns="http://schemas.openxmlformats.org/spreadsheetml/2006/main" count="319" uniqueCount="171">
  <si>
    <t>附件2：</t>
  </si>
  <si>
    <t>巴中市中医（灸法、拔罐、推拿）类医疗服务项目价格及医保支付类别表（征求意见稿）</t>
  </si>
  <si>
    <r>
      <rPr>
        <sz val="14"/>
        <rFont val="宋体"/>
        <charset val="134"/>
      </rPr>
      <t>使用说明：</t>
    </r>
    <r>
      <rPr>
        <sz val="14"/>
        <rFont val="Times New Roman"/>
        <charset val="134"/>
      </rPr>
      <t xml:space="preserve">
1.</t>
    </r>
    <r>
      <rPr>
        <sz val="14"/>
        <rFont val="宋体"/>
        <charset val="134"/>
      </rPr>
      <t>所列</t>
    </r>
    <r>
      <rPr>
        <sz val="14"/>
        <rFont val="Times New Roman"/>
        <charset val="134"/>
      </rPr>
      <t>“</t>
    </r>
    <r>
      <rPr>
        <sz val="14"/>
        <rFont val="宋体"/>
        <charset val="134"/>
      </rPr>
      <t>灸法</t>
    </r>
    <r>
      <rPr>
        <sz val="14"/>
        <rFont val="Times New Roman"/>
        <charset val="134"/>
      </rPr>
      <t xml:space="preserve"> ”“</t>
    </r>
    <r>
      <rPr>
        <sz val="14"/>
        <rFont val="宋体"/>
        <charset val="134"/>
      </rPr>
      <t>拔罐</t>
    </r>
    <r>
      <rPr>
        <sz val="14"/>
        <rFont val="Times New Roman"/>
        <charset val="134"/>
      </rPr>
      <t xml:space="preserve"> ”“</t>
    </r>
    <r>
      <rPr>
        <sz val="14"/>
        <rFont val="宋体"/>
        <charset val="134"/>
      </rPr>
      <t>推拿</t>
    </r>
    <r>
      <rPr>
        <sz val="14"/>
        <rFont val="Times New Roman"/>
        <charset val="134"/>
      </rPr>
      <t xml:space="preserve"> ”</t>
    </r>
    <r>
      <rPr>
        <sz val="14"/>
        <rFont val="宋体"/>
        <charset val="134"/>
      </rPr>
      <t>项目，指中医行业主管部门允许开展，以治疗患者相应症状为目的的中医临床治疗服务。</t>
    </r>
    <r>
      <rPr>
        <sz val="14"/>
        <rFont val="Times New Roman"/>
        <charset val="134"/>
      </rPr>
      <t xml:space="preserve">
2.“</t>
    </r>
    <r>
      <rPr>
        <sz val="14"/>
        <rFont val="宋体"/>
        <charset val="134"/>
      </rPr>
      <t>隔物灸</t>
    </r>
    <r>
      <rPr>
        <sz val="14"/>
        <rFont val="Times New Roman"/>
        <charset val="134"/>
      </rPr>
      <t xml:space="preserve"> ”</t>
    </r>
    <r>
      <rPr>
        <sz val="14"/>
        <rFont val="宋体"/>
        <charset val="134"/>
      </rPr>
      <t>所称的</t>
    </r>
    <r>
      <rPr>
        <sz val="14"/>
        <rFont val="Times New Roman"/>
        <charset val="134"/>
      </rPr>
      <t xml:space="preserve">“ </t>
    </r>
    <r>
      <rPr>
        <sz val="14"/>
        <rFont val="宋体"/>
        <charset val="134"/>
      </rPr>
      <t>间隔物</t>
    </r>
    <r>
      <rPr>
        <sz val="14"/>
        <rFont val="Times New Roman"/>
        <charset val="134"/>
      </rPr>
      <t xml:space="preserve"> ”</t>
    </r>
    <r>
      <rPr>
        <sz val="14"/>
        <rFont val="宋体"/>
        <charset val="134"/>
      </rPr>
      <t>包括但不限于新鲜老姜、大蒜、附子饼、盐、其他中药等，同一次治疗用几种间隔物不叠加收费。</t>
    </r>
    <r>
      <rPr>
        <sz val="14"/>
        <rFont val="Times New Roman"/>
        <charset val="134"/>
      </rPr>
      <t xml:space="preserve">
3.“</t>
    </r>
    <r>
      <rPr>
        <sz val="14"/>
        <rFont val="宋体"/>
        <charset val="134"/>
      </rPr>
      <t>施灸制品</t>
    </r>
    <r>
      <rPr>
        <sz val="14"/>
        <rFont val="Times New Roman"/>
        <charset val="134"/>
      </rPr>
      <t xml:space="preserve"> ”</t>
    </r>
    <r>
      <rPr>
        <sz val="14"/>
        <rFont val="宋体"/>
        <charset val="134"/>
      </rPr>
      <t>包括但不限于艾条、艾炷、艾箱、艾绒、热敏灸条、雷火针灸条、太乙神针灸条、药灸条等。</t>
    </r>
    <r>
      <rPr>
        <sz val="14"/>
        <rFont val="Times New Roman"/>
        <charset val="134"/>
      </rPr>
      <t xml:space="preserve">
4.“</t>
    </r>
    <r>
      <rPr>
        <sz val="14"/>
        <rFont val="宋体"/>
        <charset val="134"/>
      </rPr>
      <t>推拿</t>
    </r>
    <r>
      <rPr>
        <sz val="14"/>
        <rFont val="Times New Roman"/>
        <charset val="134"/>
      </rPr>
      <t xml:space="preserve"> ”</t>
    </r>
    <r>
      <rPr>
        <sz val="14"/>
        <rFont val="宋体"/>
        <charset val="134"/>
      </rPr>
      <t>项目，指以治疗各部位疾病为目的的情况。如医务人员在对头部疾病实施推拿治疗时，涉及对人体肩、颈、足等多个部位推拿，仅可按一次计费。</t>
    </r>
    <r>
      <rPr>
        <sz val="14"/>
        <rFont val="Times New Roman"/>
        <charset val="134"/>
      </rPr>
      <t xml:space="preserve">
5.</t>
    </r>
    <r>
      <rPr>
        <sz val="14"/>
        <rFont val="宋体"/>
        <charset val="134"/>
      </rPr>
      <t>所定价格属于政府指导价为最高限价，下浮不限；同时，医疗机构、医务人员实施中医（灸法、拔罐、推拿）过程中有关创新改良，</t>
    </r>
    <r>
      <rPr>
        <sz val="14"/>
        <rFont val="Times New Roman"/>
        <charset val="134"/>
      </rPr>
      <t>“</t>
    </r>
    <r>
      <rPr>
        <sz val="14"/>
        <rFont val="宋体"/>
        <charset val="134"/>
      </rPr>
      <t>服务产出</t>
    </r>
    <r>
      <rPr>
        <sz val="14"/>
        <rFont val="Times New Roman"/>
        <charset val="134"/>
      </rPr>
      <t>”</t>
    </r>
    <r>
      <rPr>
        <sz val="14"/>
        <rFont val="宋体"/>
        <charset val="134"/>
      </rPr>
      <t>与现有项目一致，可采取</t>
    </r>
    <r>
      <rPr>
        <sz val="14"/>
        <rFont val="Times New Roman"/>
        <charset val="134"/>
      </rPr>
      <t>“</t>
    </r>
    <r>
      <rPr>
        <sz val="14"/>
        <rFont val="宋体"/>
        <charset val="134"/>
      </rPr>
      <t>现有项目兼容</t>
    </r>
    <r>
      <rPr>
        <sz val="14"/>
        <rFont val="Times New Roman"/>
        <charset val="134"/>
      </rPr>
      <t>”</t>
    </r>
    <r>
      <rPr>
        <sz val="14"/>
        <rFont val="宋体"/>
        <charset val="134"/>
      </rPr>
      <t>的方式简化处理，直接按照对应的项目执行即可。</t>
    </r>
    <r>
      <rPr>
        <sz val="14"/>
        <rFont val="Times New Roman"/>
        <charset val="134"/>
      </rPr>
      <t xml:space="preserve">
6.“</t>
    </r>
    <r>
      <rPr>
        <sz val="14"/>
        <rFont val="宋体"/>
        <charset val="134"/>
      </rPr>
      <t>价格构成</t>
    </r>
    <r>
      <rPr>
        <sz val="14"/>
        <rFont val="Times New Roman"/>
        <charset val="134"/>
      </rPr>
      <t xml:space="preserve"> ”</t>
    </r>
    <r>
      <rPr>
        <sz val="14"/>
        <rFont val="宋体"/>
        <charset val="134"/>
      </rPr>
      <t>，指项目价格应涵盖的各类资源消耗，用于确定计价单元的边界，不应作为临床技术标准理解，不是实际操作方式、路径、步骤、程序的强制性要求。</t>
    </r>
    <r>
      <rPr>
        <sz val="14"/>
        <rFont val="Times New Roman"/>
        <charset val="134"/>
      </rPr>
      <t xml:space="preserve">
7.</t>
    </r>
    <r>
      <rPr>
        <sz val="14"/>
        <rFont val="宋体"/>
        <charset val="134"/>
      </rPr>
      <t>基本物耗是指原则上限于不应或不必要与医疗服务项目分割的易耗品，属于医疗服务价格项目应当使用的、市场价格和使用数量相对稳定的医用耗材，包括但不限于各类消杀用品、储存用品、清洁用品、个人防护用品、防烫伤所需用品、垃圾处理用品、棉球、棉签、纱布（垫）</t>
    </r>
    <r>
      <rPr>
        <sz val="14"/>
        <rFont val="Times New Roman"/>
        <charset val="134"/>
      </rPr>
      <t xml:space="preserve"> </t>
    </r>
    <r>
      <rPr>
        <sz val="14"/>
        <rFont val="宋体"/>
        <charset val="134"/>
      </rPr>
      <t>、治疗巾（单）、标签、操作器具、罐具、包裹单（袋）等。基本物耗成本计入项目价格，不另行收费。</t>
    </r>
    <r>
      <rPr>
        <sz val="14"/>
        <rFont val="Times New Roman"/>
        <charset val="134"/>
      </rPr>
      <t xml:space="preserve">
8.“</t>
    </r>
    <r>
      <rPr>
        <sz val="14"/>
        <rFont val="宋体"/>
        <charset val="134"/>
      </rPr>
      <t>加收项</t>
    </r>
    <r>
      <rPr>
        <sz val="14"/>
        <rFont val="Times New Roman"/>
        <charset val="134"/>
      </rPr>
      <t xml:space="preserve"> ”</t>
    </r>
    <r>
      <rPr>
        <sz val="14"/>
        <rFont val="宋体"/>
        <charset val="134"/>
      </rPr>
      <t>，指同一项目以不同方式提供或在不同场景应用时</t>
    </r>
    <r>
      <rPr>
        <sz val="14"/>
        <rFont val="Times New Roman"/>
        <charset val="134"/>
      </rPr>
      <t xml:space="preserve"> </t>
    </r>
    <r>
      <rPr>
        <sz val="14"/>
        <rFont val="宋体"/>
        <charset val="134"/>
      </rPr>
      <t>，确有必要制定差异化收费标准而细分的一类子项</t>
    </r>
    <r>
      <rPr>
        <sz val="14"/>
        <rFont val="Times New Roman"/>
        <charset val="134"/>
      </rPr>
      <t xml:space="preserve"> </t>
    </r>
    <r>
      <rPr>
        <sz val="14"/>
        <rFont val="宋体"/>
        <charset val="134"/>
      </rPr>
      <t>，包括在原项目价格基础上增加或减少收费的情况，具体的加</t>
    </r>
    <r>
      <rPr>
        <sz val="14"/>
        <rFont val="Times New Roman"/>
        <charset val="134"/>
      </rPr>
      <t>/</t>
    </r>
    <r>
      <rPr>
        <sz val="14"/>
        <rFont val="宋体"/>
        <charset val="134"/>
      </rPr>
      <t>减收标准（加</t>
    </r>
    <r>
      <rPr>
        <sz val="14"/>
        <rFont val="Times New Roman"/>
        <charset val="134"/>
      </rPr>
      <t>/</t>
    </r>
    <r>
      <rPr>
        <sz val="14"/>
        <rFont val="宋体"/>
        <charset val="134"/>
      </rPr>
      <t>减收率或加</t>
    </r>
    <r>
      <rPr>
        <sz val="14"/>
        <rFont val="Times New Roman"/>
        <charset val="134"/>
      </rPr>
      <t>/</t>
    </r>
    <r>
      <rPr>
        <sz val="14"/>
        <rFont val="宋体"/>
        <charset val="134"/>
      </rPr>
      <t>减收金额）由各地依权限制定；实际应用中，</t>
    </r>
    <r>
      <rPr>
        <sz val="14"/>
        <rFont val="Times New Roman"/>
        <charset val="134"/>
      </rPr>
      <t xml:space="preserve"> </t>
    </r>
    <r>
      <rPr>
        <sz val="14"/>
        <rFont val="宋体"/>
        <charset val="134"/>
      </rPr>
      <t>同时涉及多个加收项的，以项目单价为基础计算各项的加</t>
    </r>
    <r>
      <rPr>
        <sz val="14"/>
        <rFont val="Times New Roman"/>
        <charset val="134"/>
      </rPr>
      <t>/</t>
    </r>
    <r>
      <rPr>
        <sz val="14"/>
        <rFont val="宋体"/>
        <charset val="134"/>
      </rPr>
      <t>减收水平后，求和得出加</t>
    </r>
    <r>
      <rPr>
        <sz val="14"/>
        <rFont val="Times New Roman"/>
        <charset val="134"/>
      </rPr>
      <t>/</t>
    </r>
    <r>
      <rPr>
        <sz val="14"/>
        <rFont val="宋体"/>
        <charset val="134"/>
      </rPr>
      <t>减收金额。</t>
    </r>
    <r>
      <rPr>
        <sz val="14"/>
        <rFont val="Times New Roman"/>
        <charset val="134"/>
      </rPr>
      <t xml:space="preserve">
9.“</t>
    </r>
    <r>
      <rPr>
        <sz val="14"/>
        <rFont val="宋体"/>
        <charset val="134"/>
      </rPr>
      <t>扩展项</t>
    </r>
    <r>
      <rPr>
        <sz val="14"/>
        <rFont val="Times New Roman"/>
        <charset val="134"/>
      </rPr>
      <t xml:space="preserve"> ”</t>
    </r>
    <r>
      <rPr>
        <sz val="14"/>
        <rFont val="宋体"/>
        <charset val="134"/>
      </rPr>
      <t>，指同一项目下以不同方式提供或在不同场景应用时，只扩展价格项目适用范围、不额外加价的一类子项，子项的价格按主项目执行。</t>
    </r>
    <r>
      <rPr>
        <sz val="14"/>
        <rFont val="Times New Roman"/>
        <charset val="134"/>
      </rPr>
      <t xml:space="preserve">
10.“</t>
    </r>
    <r>
      <rPr>
        <sz val="14"/>
        <rFont val="宋体"/>
        <charset val="134"/>
      </rPr>
      <t>儿童</t>
    </r>
    <r>
      <rPr>
        <sz val="14"/>
        <rFont val="Times New Roman"/>
        <charset val="134"/>
      </rPr>
      <t xml:space="preserve"> ”</t>
    </r>
    <r>
      <rPr>
        <sz val="14"/>
        <rFont val="宋体"/>
        <charset val="134"/>
      </rPr>
      <t>，指</t>
    </r>
    <r>
      <rPr>
        <sz val="14"/>
        <rFont val="Times New Roman"/>
        <charset val="134"/>
      </rPr>
      <t xml:space="preserve"> 6 </t>
    </r>
    <r>
      <rPr>
        <sz val="14"/>
        <rFont val="宋体"/>
        <charset val="134"/>
      </rPr>
      <t>周岁及以下。周岁的计算方法以法律的相关规定为准。</t>
    </r>
    <r>
      <rPr>
        <sz val="14"/>
        <rFont val="Times New Roman"/>
        <charset val="134"/>
      </rPr>
      <t xml:space="preserve">
11.</t>
    </r>
    <r>
      <rPr>
        <sz val="14"/>
        <rFont val="宋体"/>
        <charset val="134"/>
      </rPr>
      <t>在诊疗项目服务中，除另有规定的，不足一个计价单位的按一个计价单位计算；一个服务项目在同一时间经多次操作方能完成，也应按一次计价。</t>
    </r>
  </si>
  <si>
    <t>序号</t>
  </si>
  <si>
    <t>项目编码</t>
  </si>
  <si>
    <t>项目名称</t>
  </si>
  <si>
    <t>服务产出</t>
  </si>
  <si>
    <t>价格构成</t>
  </si>
  <si>
    <t>加收项</t>
  </si>
  <si>
    <t>扩展项</t>
  </si>
  <si>
    <t>计价单位</t>
  </si>
  <si>
    <t>计价说明</t>
  </si>
  <si>
    <t>巴中市公立医疗机构价格（元）</t>
  </si>
  <si>
    <t>医保支付类别</t>
  </si>
  <si>
    <t>三甲</t>
  </si>
  <si>
    <t>三乙</t>
  </si>
  <si>
    <t>二甲</t>
  </si>
  <si>
    <t>二乙</t>
  </si>
  <si>
    <t>二乙以下</t>
  </si>
  <si>
    <t>014400000010000</t>
  </si>
  <si>
    <t>悬空灸</t>
  </si>
  <si>
    <t>由医务人员将施灸制品与皮肤保持一定距离，通过温和的药力和热力进行治疗，促进疏通经络，调和阴阳，扶正祛邪，达到治疗疾病的目的。</t>
  </si>
  <si>
    <r>
      <rPr>
        <sz val="14"/>
        <color theme="1"/>
        <rFont val="宋体"/>
        <charset val="134"/>
      </rPr>
      <t>所定价格涵盖施灸制品制备，点燃，穴位确定，</t>
    </r>
    <r>
      <rPr>
        <sz val="14"/>
        <color theme="1"/>
        <rFont val="Times New Roman"/>
        <charset val="0"/>
      </rPr>
      <t xml:space="preserve"> </t>
    </r>
    <r>
      <rPr>
        <sz val="14"/>
        <color theme="1"/>
        <rFont val="宋体"/>
        <charset val="134"/>
      </rPr>
      <t>固定或调节距离，熏烤，控制温度，处理用物等所需的人力资源和基本物质资源消耗。</t>
    </r>
  </si>
  <si>
    <r>
      <rPr>
        <sz val="14"/>
        <color theme="1"/>
        <rFont val="Times New Roman"/>
        <charset val="134"/>
      </rPr>
      <t>01</t>
    </r>
    <r>
      <rPr>
        <sz val="14"/>
        <color theme="1"/>
        <rFont val="宋体"/>
        <charset val="134"/>
      </rPr>
      <t>儿童</t>
    </r>
  </si>
  <si>
    <r>
      <rPr>
        <sz val="14"/>
        <color theme="1"/>
        <rFont val="Times New Roman"/>
        <charset val="134"/>
      </rPr>
      <t>01</t>
    </r>
    <r>
      <rPr>
        <sz val="14"/>
        <color theme="1"/>
        <rFont val="宋体"/>
        <charset val="134"/>
      </rPr>
      <t>雷火灸（太乙神针）</t>
    </r>
  </si>
  <si>
    <t>次</t>
  </si>
  <si>
    <t>甲</t>
  </si>
  <si>
    <t>014400000010001</t>
  </si>
  <si>
    <r>
      <rPr>
        <sz val="14"/>
        <color theme="1"/>
        <rFont val="宋体"/>
        <charset val="134"/>
      </rPr>
      <t>悬空灸</t>
    </r>
    <r>
      <rPr>
        <sz val="14"/>
        <color theme="1"/>
        <rFont val="Times New Roman"/>
        <charset val="134"/>
      </rPr>
      <t>-</t>
    </r>
    <r>
      <rPr>
        <sz val="14"/>
        <color theme="1"/>
        <rFont val="宋体"/>
        <charset val="134"/>
      </rPr>
      <t>儿童（加收）</t>
    </r>
  </si>
  <si>
    <t>由医务人员将施灸制品与儿童皮肤保持一定距离，通过温和的药力和热力进行治疗，促进疏通经络，调和阴阳，扶正祛邪，达到治疗疾病的目的。</t>
  </si>
  <si>
    <t>014400000010100</t>
  </si>
  <si>
    <r>
      <rPr>
        <sz val="14"/>
        <color theme="1"/>
        <rFont val="宋体"/>
        <charset val="134"/>
      </rPr>
      <t>悬空灸</t>
    </r>
    <r>
      <rPr>
        <sz val="14"/>
        <color theme="1"/>
        <rFont val="Times New Roman"/>
        <charset val="134"/>
      </rPr>
      <t>-</t>
    </r>
    <r>
      <rPr>
        <sz val="14"/>
        <color theme="1"/>
        <rFont val="宋体"/>
        <charset val="134"/>
      </rPr>
      <t>雷火灸</t>
    </r>
    <r>
      <rPr>
        <sz val="14"/>
        <color theme="1"/>
        <rFont val="Times New Roman"/>
        <charset val="0"/>
      </rPr>
      <t xml:space="preserve"> </t>
    </r>
    <r>
      <rPr>
        <sz val="14"/>
        <color theme="1"/>
        <rFont val="宋体"/>
        <charset val="134"/>
      </rPr>
      <t>（太乙神针）（扩展）</t>
    </r>
  </si>
  <si>
    <r>
      <rPr>
        <sz val="14"/>
        <color theme="1"/>
        <rFont val="宋体"/>
        <charset val="134"/>
      </rPr>
      <t>由医务人员将雷火灸</t>
    </r>
    <r>
      <rPr>
        <sz val="14"/>
        <color theme="1"/>
        <rFont val="Times New Roman"/>
        <charset val="134"/>
      </rPr>
      <t xml:space="preserve"> </t>
    </r>
    <r>
      <rPr>
        <sz val="14"/>
        <color theme="1"/>
        <rFont val="宋体"/>
        <charset val="134"/>
      </rPr>
      <t>（太乙神针）制品与皮肤保持一定距离，通过温和的药力和热力进行治疗，促进疏通经络，调和阴阳，扶正祛邪，达到治疗疾病的目的。</t>
    </r>
  </si>
  <si>
    <t>014400000020000</t>
  </si>
  <si>
    <t>直接灸</t>
  </si>
  <si>
    <t>由医务人员将施灸制品直接作用于皮肤，通过温和的药力和热力进行治疗，促进疏通经络，调和阴阳，扶正祛邪，达到治疗疾病的目的。</t>
  </si>
  <si>
    <t>所定价格涵盖施灸制品制备，点燃，穴位确定，皮肤消毒，点触、拍打、熨法等方式所需的人力资源和基本物质资源消耗。</t>
  </si>
  <si>
    <t>014400000020001</t>
  </si>
  <si>
    <r>
      <rPr>
        <sz val="14"/>
        <color theme="1"/>
        <rFont val="宋体"/>
        <charset val="134"/>
      </rPr>
      <t>直接灸</t>
    </r>
    <r>
      <rPr>
        <sz val="14"/>
        <color theme="1"/>
        <rFont val="Times New Roman"/>
        <charset val="134"/>
      </rPr>
      <t>-</t>
    </r>
    <r>
      <rPr>
        <sz val="14"/>
        <color theme="1"/>
        <rFont val="宋体"/>
        <charset val="134"/>
      </rPr>
      <t>儿童（加收）</t>
    </r>
  </si>
  <si>
    <t>由医务人员将施灸制品直接作用于儿童皮肤，通过温和的药力和热力进行治疗，促进疏通经络，调和阴阳，扶正祛邪，达到治疗疾病的目的。</t>
  </si>
  <si>
    <t>014400000030000</t>
  </si>
  <si>
    <t>隔物灸</t>
  </si>
  <si>
    <t>由医务人员将施灸制品通过间隔各类物品实施灸法，通过温和的药力和热力进行治疗，促进疏通经络，调和阴阳，扶正祛邪，达到治疗疾病的目的。</t>
  </si>
  <si>
    <t>所定价格涵盖间隔物和施灸制品的制备，摆放，点燃，施灸等所需的人力资源和基本物质资源消耗。</t>
  </si>
  <si>
    <t>014400000030001</t>
  </si>
  <si>
    <r>
      <rPr>
        <sz val="14"/>
        <color theme="1"/>
        <rFont val="宋体"/>
        <charset val="134"/>
      </rPr>
      <t>隔物灸</t>
    </r>
    <r>
      <rPr>
        <sz val="14"/>
        <color theme="1"/>
        <rFont val="Times New Roman"/>
        <charset val="134"/>
      </rPr>
      <t>-</t>
    </r>
    <r>
      <rPr>
        <sz val="14"/>
        <color theme="1"/>
        <rFont val="宋体"/>
        <charset val="134"/>
      </rPr>
      <t>儿童（加收）</t>
    </r>
  </si>
  <si>
    <t>由医务人员将施灸制品通过间隔各类物品对儿童实施灸法，通过温和的药力和热力进行治疗，促进疏通经络，调和阴阳，扶正祛邪，达到治疗疾病的目的。</t>
  </si>
  <si>
    <t>014400000040000</t>
  </si>
  <si>
    <t>铺灸</t>
  </si>
  <si>
    <t>由医务人员将施灸制品对胸腹部、腰背部等平铺灸饼实施灸法，通过温和的药力和热力进行治疗，促进疏通经络，调和阴阳，扶正祛邪，达到治疗疾病的目的。</t>
  </si>
  <si>
    <t>所定价格涵盖灸饼和施灸制品制备，撒药粉，平铺，放置，点燃，施灸等所需的人力资源和基本物质资源消耗时间成本。</t>
  </si>
  <si>
    <r>
      <rPr>
        <sz val="14"/>
        <color theme="1"/>
        <rFont val="Times New Roman"/>
        <charset val="134"/>
      </rPr>
      <t>01</t>
    </r>
    <r>
      <rPr>
        <sz val="14"/>
        <color theme="1"/>
        <rFont val="方正书宋_GBK"/>
        <charset val="134"/>
      </rPr>
      <t>儿童</t>
    </r>
    <r>
      <rPr>
        <sz val="14"/>
        <color theme="1"/>
        <rFont val="Times New Roman"/>
        <charset val="134"/>
      </rPr>
      <t xml:space="preserve">
02</t>
    </r>
    <r>
      <rPr>
        <sz val="14"/>
        <color theme="1"/>
        <rFont val="方正书宋_GBK"/>
        <charset val="134"/>
      </rPr>
      <t>督灸（火龙灸）</t>
    </r>
  </si>
  <si>
    <t>丙</t>
  </si>
  <si>
    <t>014400000040001</t>
  </si>
  <si>
    <r>
      <rPr>
        <sz val="14"/>
        <color theme="1"/>
        <rFont val="宋体"/>
        <charset val="134"/>
      </rPr>
      <t>铺灸</t>
    </r>
    <r>
      <rPr>
        <sz val="14"/>
        <color theme="1"/>
        <rFont val="Times New Roman"/>
        <charset val="134"/>
      </rPr>
      <t>-</t>
    </r>
    <r>
      <rPr>
        <sz val="14"/>
        <color theme="1"/>
        <rFont val="宋体"/>
        <charset val="134"/>
      </rPr>
      <t>儿童（加收）</t>
    </r>
  </si>
  <si>
    <t>由医务人员将施灸制品对儿童胸腹部、腰背部等平铺灸饼实施灸法，通过温和的药力和热力进行治疗，促进疏通经络，调和阴阳，扶正祛邪，达到治疗疾病的目的。</t>
  </si>
  <si>
    <t>014400000040002</t>
  </si>
  <si>
    <r>
      <rPr>
        <sz val="14"/>
        <color theme="1"/>
        <rFont val="宋体"/>
        <charset val="134"/>
      </rPr>
      <t>铺灸</t>
    </r>
    <r>
      <rPr>
        <sz val="14"/>
        <color theme="1"/>
        <rFont val="Times New Roman"/>
        <charset val="134"/>
      </rPr>
      <t>-</t>
    </r>
    <r>
      <rPr>
        <sz val="14"/>
        <color theme="1"/>
        <rFont val="宋体"/>
        <charset val="134"/>
      </rPr>
      <t>（督灸</t>
    </r>
    <r>
      <rPr>
        <sz val="14"/>
        <color theme="1"/>
        <rFont val="Times New Roman"/>
        <charset val="0"/>
      </rPr>
      <t xml:space="preserve"> </t>
    </r>
    <r>
      <rPr>
        <sz val="14"/>
        <color theme="1"/>
        <rFont val="宋体"/>
        <charset val="134"/>
      </rPr>
      <t>（火龙灸））（加收）</t>
    </r>
  </si>
  <si>
    <r>
      <rPr>
        <sz val="14"/>
        <color theme="1"/>
        <rFont val="宋体"/>
        <charset val="134"/>
      </rPr>
      <t>由医务人员将督灸</t>
    </r>
    <r>
      <rPr>
        <sz val="14"/>
        <color theme="1"/>
        <rFont val="Times New Roman"/>
        <charset val="0"/>
      </rPr>
      <t xml:space="preserve"> </t>
    </r>
    <r>
      <rPr>
        <sz val="14"/>
        <color theme="1"/>
        <rFont val="宋体"/>
        <charset val="134"/>
      </rPr>
      <t>（火龙灸）制品对胸腹部、腰背部等平铺灸饼实施灸法，通过温和的药力和热力进行治疗，促进疏通经络，调和阴阳，扶正祛邪，达到治疗疾病的目的。</t>
    </r>
  </si>
  <si>
    <t>014400000050000</t>
  </si>
  <si>
    <t>中医拔罐</t>
  </si>
  <si>
    <t>由医务人员以罐为工具，利用各类方式方法使之吸附于体表的固定部位进行治疗，促进通经活络，行气活血，祛风散寒。</t>
  </si>
  <si>
    <t>所定价格可以涵盖清洁，罐具吸附，观察，撤罐，处理用物所需的人力资源和基本物质资源消耗。</t>
  </si>
  <si>
    <r>
      <rPr>
        <sz val="14"/>
        <color theme="1"/>
        <rFont val="Times New Roman"/>
        <charset val="134"/>
      </rPr>
      <t>01</t>
    </r>
    <r>
      <rPr>
        <sz val="14"/>
        <color theme="1"/>
        <rFont val="方正书宋_GBK"/>
        <charset val="134"/>
      </rPr>
      <t>药物罐</t>
    </r>
    <r>
      <rPr>
        <sz val="14"/>
        <color theme="1"/>
        <rFont val="Times New Roman"/>
        <charset val="134"/>
      </rPr>
      <t xml:space="preserve">
02</t>
    </r>
    <r>
      <rPr>
        <sz val="14"/>
        <color theme="1"/>
        <rFont val="方正书宋_GBK"/>
        <charset val="134"/>
      </rPr>
      <t>水罐</t>
    </r>
  </si>
  <si>
    <r>
      <rPr>
        <sz val="14"/>
        <color theme="1"/>
        <rFont val="Times New Roman"/>
        <charset val="134"/>
      </rPr>
      <t>01</t>
    </r>
    <r>
      <rPr>
        <sz val="14"/>
        <color theme="1"/>
        <rFont val="方正书宋_GBK"/>
        <charset val="134"/>
      </rPr>
      <t>火罐</t>
    </r>
    <r>
      <rPr>
        <sz val="14"/>
        <color theme="1"/>
        <rFont val="Times New Roman"/>
        <charset val="134"/>
      </rPr>
      <t xml:space="preserve">
02</t>
    </r>
    <r>
      <rPr>
        <sz val="14"/>
        <color theme="1"/>
        <rFont val="方正书宋_GBK"/>
        <charset val="134"/>
      </rPr>
      <t>电火罐</t>
    </r>
    <r>
      <rPr>
        <sz val="14"/>
        <color theme="1"/>
        <rFont val="Times New Roman"/>
        <charset val="134"/>
      </rPr>
      <t xml:space="preserve">
03</t>
    </r>
    <r>
      <rPr>
        <sz val="14"/>
        <color theme="1"/>
        <rFont val="方正书宋_GBK"/>
        <charset val="134"/>
      </rPr>
      <t>着罐</t>
    </r>
    <r>
      <rPr>
        <sz val="14"/>
        <color theme="1"/>
        <rFont val="Times New Roman"/>
        <charset val="134"/>
      </rPr>
      <t xml:space="preserve">
04</t>
    </r>
    <r>
      <rPr>
        <sz val="14"/>
        <color theme="1"/>
        <rFont val="方正书宋_GBK"/>
        <charset val="134"/>
      </rPr>
      <t>磁疗罐</t>
    </r>
    <r>
      <rPr>
        <sz val="14"/>
        <color theme="1"/>
        <rFont val="Times New Roman"/>
        <charset val="134"/>
      </rPr>
      <t xml:space="preserve">
05</t>
    </r>
    <r>
      <rPr>
        <sz val="14"/>
        <color theme="1"/>
        <rFont val="方正书宋_GBK"/>
        <charset val="134"/>
      </rPr>
      <t>真空拔罐</t>
    </r>
    <r>
      <rPr>
        <sz val="14"/>
        <color theme="1"/>
        <rFont val="Times New Roman"/>
        <charset val="134"/>
      </rPr>
      <t xml:space="preserve">
06</t>
    </r>
    <r>
      <rPr>
        <sz val="14"/>
        <color theme="1"/>
        <rFont val="方正书宋_GBK"/>
        <charset val="134"/>
      </rPr>
      <t>电罐</t>
    </r>
  </si>
  <si>
    <t>014400000050001</t>
  </si>
  <si>
    <r>
      <rPr>
        <sz val="14"/>
        <color theme="1"/>
        <rFont val="宋体"/>
        <charset val="134"/>
      </rPr>
      <t>中医拔罐</t>
    </r>
    <r>
      <rPr>
        <sz val="14"/>
        <color theme="1"/>
        <rFont val="Times New Roman"/>
        <charset val="134"/>
      </rPr>
      <t>-</t>
    </r>
    <r>
      <rPr>
        <sz val="14"/>
        <color theme="1"/>
        <rFont val="宋体"/>
        <charset val="134"/>
      </rPr>
      <t>药物罐（加收）</t>
    </r>
  </si>
  <si>
    <t>由医务人员以药物罐为工具，利用各类方式方法使之吸附于体表的固定部位进行治疗，促进通经活络，行气活血，祛风散寒。</t>
  </si>
  <si>
    <t>014400000050002</t>
  </si>
  <si>
    <r>
      <rPr>
        <sz val="14"/>
        <color theme="1"/>
        <rFont val="宋体"/>
        <charset val="134"/>
      </rPr>
      <t>中医拔罐</t>
    </r>
    <r>
      <rPr>
        <sz val="14"/>
        <color theme="1"/>
        <rFont val="Times New Roman"/>
        <charset val="134"/>
      </rPr>
      <t>-</t>
    </r>
    <r>
      <rPr>
        <sz val="14"/>
        <color theme="1"/>
        <rFont val="宋体"/>
        <charset val="134"/>
      </rPr>
      <t>水罐（加收）</t>
    </r>
  </si>
  <si>
    <t>由医务人员以水罐为工具，利用各类方式方法使之吸附于体表的固定部位进行治疗，促进通经活络，行气活血，祛风散寒。</t>
  </si>
  <si>
    <t>014400000050100</t>
  </si>
  <si>
    <r>
      <rPr>
        <sz val="14"/>
        <color theme="1"/>
        <rFont val="宋体"/>
        <charset val="134"/>
      </rPr>
      <t>中医拔罐</t>
    </r>
    <r>
      <rPr>
        <sz val="14"/>
        <color theme="1"/>
        <rFont val="Times New Roman"/>
        <charset val="134"/>
      </rPr>
      <t>-</t>
    </r>
    <r>
      <rPr>
        <sz val="14"/>
        <color theme="1"/>
        <rFont val="宋体"/>
        <charset val="134"/>
      </rPr>
      <t>火罐（扩展）</t>
    </r>
  </si>
  <si>
    <t>由医务人员以火罐为工具，利用各类方式方法使之吸附于体表的固定部位进行治疗，促进通经活络，行气活血，祛风散寒。</t>
  </si>
  <si>
    <t>014400000050200</t>
  </si>
  <si>
    <r>
      <rPr>
        <sz val="14"/>
        <color theme="1"/>
        <rFont val="宋体"/>
        <charset val="134"/>
      </rPr>
      <t>中医拔罐</t>
    </r>
    <r>
      <rPr>
        <sz val="14"/>
        <color theme="1"/>
        <rFont val="Times New Roman"/>
        <charset val="134"/>
      </rPr>
      <t>-</t>
    </r>
    <r>
      <rPr>
        <sz val="14"/>
        <color theme="1"/>
        <rFont val="宋体"/>
        <charset val="134"/>
      </rPr>
      <t>电火罐（扩展）</t>
    </r>
  </si>
  <si>
    <t>由医务人员以电火罐为工具，利用各类方式方法使之吸附于体表的固定部位进行治疗，促进通经活络，行气活血，祛风散寒。</t>
  </si>
  <si>
    <t>014400000050300</t>
  </si>
  <si>
    <r>
      <rPr>
        <sz val="14"/>
        <color theme="1"/>
        <rFont val="宋体"/>
        <charset val="134"/>
      </rPr>
      <t>中医拔罐</t>
    </r>
    <r>
      <rPr>
        <sz val="14"/>
        <color theme="1"/>
        <rFont val="Times New Roman"/>
        <charset val="134"/>
      </rPr>
      <t>-</t>
    </r>
    <r>
      <rPr>
        <sz val="14"/>
        <color theme="1"/>
        <rFont val="宋体"/>
        <charset val="134"/>
      </rPr>
      <t>着罐（扩展）</t>
    </r>
  </si>
  <si>
    <t>由医务人员以着罐为工具，利用各类方式方法使之吸附于体表的固定部位进行治疗，促进通经活络，行气活血，祛风散寒。</t>
  </si>
  <si>
    <t>014400000050400</t>
  </si>
  <si>
    <r>
      <rPr>
        <sz val="14"/>
        <color theme="1"/>
        <rFont val="宋体"/>
        <charset val="134"/>
      </rPr>
      <t>中医拔罐</t>
    </r>
    <r>
      <rPr>
        <sz val="14"/>
        <color theme="1"/>
        <rFont val="Times New Roman"/>
        <charset val="134"/>
      </rPr>
      <t>-</t>
    </r>
    <r>
      <rPr>
        <sz val="14"/>
        <color theme="1"/>
        <rFont val="宋体"/>
        <charset val="134"/>
      </rPr>
      <t>磁疗罐（扩展）</t>
    </r>
  </si>
  <si>
    <t>由医务人员以磁疗罐为工具，利用各类方式方法使之吸附于体表的固定部位进行治疗，促进通经活络，行气活血，祛风散寒。</t>
  </si>
  <si>
    <t>014400000050500</t>
  </si>
  <si>
    <r>
      <rPr>
        <sz val="14"/>
        <color theme="1"/>
        <rFont val="宋体"/>
        <charset val="134"/>
      </rPr>
      <t>中医拔罐</t>
    </r>
    <r>
      <rPr>
        <sz val="14"/>
        <color theme="1"/>
        <rFont val="Times New Roman"/>
        <charset val="134"/>
      </rPr>
      <t>-</t>
    </r>
    <r>
      <rPr>
        <sz val="14"/>
        <color theme="1"/>
        <rFont val="宋体"/>
        <charset val="134"/>
      </rPr>
      <t>真空拔罐（扩展）</t>
    </r>
  </si>
  <si>
    <t>由医务人员以真空拔罐为工具，利用各类方式方法使之吸附于体表的固定部位进行治疗，促进通经活络，行气活血，祛风散寒。</t>
  </si>
  <si>
    <t>014400000050600</t>
  </si>
  <si>
    <r>
      <rPr>
        <sz val="14"/>
        <color theme="1"/>
        <rFont val="宋体"/>
        <charset val="134"/>
      </rPr>
      <t>中医拔罐</t>
    </r>
    <r>
      <rPr>
        <sz val="14"/>
        <color theme="1"/>
        <rFont val="Times New Roman"/>
        <charset val="134"/>
      </rPr>
      <t>-</t>
    </r>
    <r>
      <rPr>
        <sz val="14"/>
        <color theme="1"/>
        <rFont val="宋体"/>
        <charset val="134"/>
      </rPr>
      <t>电罐（扩展）</t>
    </r>
  </si>
  <si>
    <t>由医务人员以电罐为工具，利用各类方式方法使之吸附于体表的固定部位进行治疗，促进通经活络，行气活血，祛风散寒。</t>
  </si>
  <si>
    <t>014400000060000</t>
  </si>
  <si>
    <t>中医走罐</t>
  </si>
  <si>
    <t>由医务人员以罐为工具，利用各类方式方法使之吸附于体表的固定部位游走滑动进行治疗，促进通经活络。</t>
  </si>
  <si>
    <t>所定价格可以涵盖清洁，涂抹润滑剂，罐具吸附并反复滑动，处理用物所需的人力资源和基本物质资源消耗。</t>
  </si>
  <si>
    <r>
      <rPr>
        <sz val="14"/>
        <color theme="1"/>
        <rFont val="Times New Roman"/>
        <charset val="134"/>
      </rPr>
      <t>01</t>
    </r>
    <r>
      <rPr>
        <sz val="14"/>
        <color theme="1"/>
        <rFont val="宋体"/>
        <charset val="134"/>
      </rPr>
      <t>平衡罐</t>
    </r>
  </si>
  <si>
    <t>014400000060100</t>
  </si>
  <si>
    <r>
      <rPr>
        <sz val="14"/>
        <color theme="1"/>
        <rFont val="宋体"/>
        <charset val="134"/>
      </rPr>
      <t>中医走罐</t>
    </r>
    <r>
      <rPr>
        <sz val="14"/>
        <color theme="1"/>
        <rFont val="Times New Roman"/>
        <charset val="134"/>
      </rPr>
      <t>-</t>
    </r>
    <r>
      <rPr>
        <sz val="14"/>
        <color theme="1"/>
        <rFont val="宋体"/>
        <charset val="134"/>
      </rPr>
      <t>平衡罐（扩展）</t>
    </r>
  </si>
  <si>
    <t>014400000070000</t>
  </si>
  <si>
    <t>中医闪罐</t>
  </si>
  <si>
    <t>由医务人员以罐为工具，利用各类方式方法使之吸附于体表的固定部位，通过反复拔、起，使皮肤反复的紧、松进行治疗，促进通经活络。</t>
  </si>
  <si>
    <t>所定价格可以涵盖清洁，罐具吸附并反复拔、起，处理用物所需的人力资源和基本物质资源消耗。</t>
  </si>
  <si>
    <t>014500000010000</t>
  </si>
  <si>
    <t>头面部疾病推拿</t>
  </si>
  <si>
    <r>
      <rPr>
        <sz val="14"/>
        <color theme="1"/>
        <rFont val="宋体"/>
        <charset val="134"/>
      </rPr>
      <t>由医务人员遵循经络、穴位，通过各类手法和力道治疗头面部疾病，起到疏通经络、</t>
    </r>
    <r>
      <rPr>
        <sz val="14"/>
        <color theme="1"/>
        <rFont val="Times New Roman"/>
        <charset val="0"/>
      </rPr>
      <t xml:space="preserve"> </t>
    </r>
    <r>
      <rPr>
        <sz val="14"/>
        <color theme="1"/>
        <rFont val="宋体"/>
        <charset val="134"/>
      </rPr>
      <t>理筋整复的作用。</t>
    </r>
  </si>
  <si>
    <t>所定价格涵盖应用各类推拿手法或辅助器械，完成操作所需的人力资源和基本物质资源消耗。</t>
  </si>
  <si>
    <t>014500000010001</t>
  </si>
  <si>
    <r>
      <rPr>
        <sz val="14"/>
        <color theme="1"/>
        <rFont val="宋体"/>
        <charset val="134"/>
      </rPr>
      <t>头面部疾病推拿</t>
    </r>
    <r>
      <rPr>
        <sz val="14"/>
        <color theme="1"/>
        <rFont val="Times New Roman"/>
        <charset val="134"/>
      </rPr>
      <t>-</t>
    </r>
    <r>
      <rPr>
        <sz val="14"/>
        <color theme="1"/>
        <rFont val="宋体"/>
        <charset val="134"/>
      </rPr>
      <t>儿童（加收）</t>
    </r>
  </si>
  <si>
    <r>
      <rPr>
        <sz val="14"/>
        <color theme="1"/>
        <rFont val="宋体"/>
        <charset val="134"/>
      </rPr>
      <t>由医务人员遵循经络、穴位，通过各类手法和力道治疗儿童头面部疾病，起到疏通经络、</t>
    </r>
    <r>
      <rPr>
        <sz val="14"/>
        <color theme="1"/>
        <rFont val="Times New Roman"/>
        <charset val="0"/>
      </rPr>
      <t xml:space="preserve"> </t>
    </r>
    <r>
      <rPr>
        <sz val="14"/>
        <color theme="1"/>
        <rFont val="宋体"/>
        <charset val="134"/>
      </rPr>
      <t>理筋整复的作用。</t>
    </r>
  </si>
  <si>
    <t>014500000020000</t>
  </si>
  <si>
    <t>颈部疾病推拿</t>
  </si>
  <si>
    <t>由医务人员遵循经络、穴位，通过各类手法和力道治疗颈部疾病，起到疏通经络、理筋整复的作用。</t>
  </si>
  <si>
    <t>014500000020001</t>
  </si>
  <si>
    <r>
      <rPr>
        <sz val="14"/>
        <color theme="1"/>
        <rFont val="宋体"/>
        <charset val="134"/>
      </rPr>
      <t>颈部疾病推拿</t>
    </r>
    <r>
      <rPr>
        <sz val="14"/>
        <color theme="1"/>
        <rFont val="Times New Roman"/>
        <charset val="134"/>
      </rPr>
      <t>-</t>
    </r>
    <r>
      <rPr>
        <sz val="14"/>
        <color theme="1"/>
        <rFont val="宋体"/>
        <charset val="134"/>
      </rPr>
      <t>儿童（加收）</t>
    </r>
  </si>
  <si>
    <t>由医务人员遵循经络、穴位，通过各类手法和力道治疗儿童颈部疾病，起到疏通经络、理筋整复的作用。</t>
  </si>
  <si>
    <t>014500000030000</t>
  </si>
  <si>
    <t>脊柱部位疾病推拿</t>
  </si>
  <si>
    <t>由医务人员遵循经络、穴位，通过各类手法和力道治疗脊柱部位疾病，起到疏通经络、理筋整复的作用。</t>
  </si>
  <si>
    <r>
      <rPr>
        <sz val="14"/>
        <color theme="1"/>
        <rFont val="Times New Roman"/>
        <charset val="134"/>
      </rPr>
      <t>01</t>
    </r>
    <r>
      <rPr>
        <sz val="14"/>
        <color theme="1"/>
        <rFont val="方正书宋_GBK"/>
        <charset val="134"/>
      </rPr>
      <t>寰枢关节推拿</t>
    </r>
    <r>
      <rPr>
        <sz val="14"/>
        <color theme="1"/>
        <rFont val="Times New Roman"/>
        <charset val="134"/>
      </rPr>
      <t xml:space="preserve">
02</t>
    </r>
    <r>
      <rPr>
        <sz val="14"/>
        <color theme="1"/>
        <rFont val="方正书宋_GBK"/>
        <charset val="134"/>
      </rPr>
      <t>儿童</t>
    </r>
  </si>
  <si>
    <t>014500000030001</t>
  </si>
  <si>
    <r>
      <rPr>
        <sz val="14"/>
        <color theme="1"/>
        <rFont val="宋体"/>
        <charset val="134"/>
      </rPr>
      <t>脊柱部位疾病推拿</t>
    </r>
    <r>
      <rPr>
        <sz val="14"/>
        <color theme="1"/>
        <rFont val="Times New Roman"/>
        <charset val="134"/>
      </rPr>
      <t>-</t>
    </r>
    <r>
      <rPr>
        <sz val="14"/>
        <color theme="1"/>
        <rFont val="宋体"/>
        <charset val="134"/>
      </rPr>
      <t>寰枢关节推拿（加收）</t>
    </r>
  </si>
  <si>
    <t>由医务人员遵循经络、穴位，通过各类手法和力道治疗脊柱部位疾病，推拿寰枢关节，起到疏通经络、理筋整复的作用。</t>
  </si>
  <si>
    <t>014500000030002</t>
  </si>
  <si>
    <r>
      <rPr>
        <sz val="14"/>
        <color theme="1"/>
        <rFont val="宋体"/>
        <charset val="134"/>
      </rPr>
      <t>脊柱部位疾病推拿</t>
    </r>
    <r>
      <rPr>
        <sz val="14"/>
        <color theme="1"/>
        <rFont val="Times New Roman"/>
        <charset val="134"/>
      </rPr>
      <t>-</t>
    </r>
    <r>
      <rPr>
        <sz val="14"/>
        <color theme="1"/>
        <rFont val="宋体"/>
        <charset val="134"/>
      </rPr>
      <t>儿童（加收）</t>
    </r>
  </si>
  <si>
    <t>由医务人员遵循经络、穴位，通过各类手法和力道治疗儿童脊柱部位疾病，推拿寰枢关节，起到疏通经络、理筋整复的作用。</t>
  </si>
  <si>
    <t>014500000040000</t>
  </si>
  <si>
    <t>肩部疾病推拿</t>
  </si>
  <si>
    <t>由医务人员遵循经络、穴位，通过各类手法和力道治疗肩周炎部疾病，起到疏通经络、理筋整复的作用。</t>
  </si>
  <si>
    <t>单侧</t>
  </si>
  <si>
    <t>014500000040001</t>
  </si>
  <si>
    <r>
      <rPr>
        <sz val="14"/>
        <color theme="1"/>
        <rFont val="宋体"/>
        <charset val="134"/>
      </rPr>
      <t>肩部疾病推拿</t>
    </r>
    <r>
      <rPr>
        <sz val="14"/>
        <color theme="1"/>
        <rFont val="Times New Roman"/>
        <charset val="134"/>
      </rPr>
      <t>-</t>
    </r>
    <r>
      <rPr>
        <sz val="14"/>
        <color theme="1"/>
        <rFont val="宋体"/>
        <charset val="134"/>
      </rPr>
      <t>儿童（加收）</t>
    </r>
  </si>
  <si>
    <t>由医务人员遵循经络、穴位，通过各类手法和力道治疗儿童肩周炎部疾病，起到疏通经络、理筋整复的作用。</t>
  </si>
  <si>
    <t>014500000050000</t>
  </si>
  <si>
    <t>背部疾病推拿</t>
  </si>
  <si>
    <t>由医务人员遵循经络、穴位，通过各类手法和力道治疗背部疾病，起到疏通经络、理筋整复的作用。</t>
  </si>
  <si>
    <t>014500000050001</t>
  </si>
  <si>
    <r>
      <rPr>
        <sz val="14"/>
        <color theme="1"/>
        <rFont val="宋体"/>
        <charset val="134"/>
      </rPr>
      <t>背部疾病推拿</t>
    </r>
    <r>
      <rPr>
        <sz val="14"/>
        <color theme="1"/>
        <rFont val="Times New Roman"/>
        <charset val="134"/>
      </rPr>
      <t>-</t>
    </r>
    <r>
      <rPr>
        <sz val="14"/>
        <color theme="1"/>
        <rFont val="宋体"/>
        <charset val="134"/>
      </rPr>
      <t>儿童（加收）</t>
    </r>
  </si>
  <si>
    <t>由医务人员遵循经络、穴位，通过各类手法和力道治疗儿童背部疾病，起到疏通经络、理筋整复的作用。</t>
  </si>
  <si>
    <t>014500000060000</t>
  </si>
  <si>
    <t>腰部疾病推拿</t>
  </si>
  <si>
    <t>由医务人员遵循经络、穴位，通过各类手法和力道治疗腰部疾病，起到疏通经络、理筋整复的作用。</t>
  </si>
  <si>
    <t>014500000060001</t>
  </si>
  <si>
    <r>
      <rPr>
        <sz val="14"/>
        <color theme="1"/>
        <rFont val="宋体"/>
        <charset val="134"/>
      </rPr>
      <t>腰部疾病推拿</t>
    </r>
    <r>
      <rPr>
        <sz val="14"/>
        <color theme="1"/>
        <rFont val="Times New Roman"/>
        <charset val="134"/>
      </rPr>
      <t>-</t>
    </r>
    <r>
      <rPr>
        <sz val="14"/>
        <color theme="1"/>
        <rFont val="宋体"/>
        <charset val="134"/>
      </rPr>
      <t>儿童（加收）</t>
    </r>
  </si>
  <si>
    <t>由医务人员遵循经络、穴位，通过各类手法和力道治疗儿童腰部疾病，起到疏通经络、理筋整复的作用。</t>
  </si>
  <si>
    <t>014500000070000</t>
  </si>
  <si>
    <t>髋骶部疾病推拿</t>
  </si>
  <si>
    <r>
      <rPr>
        <sz val="14"/>
        <color theme="1"/>
        <rFont val="宋体"/>
        <charset val="134"/>
      </rPr>
      <t>由医务人员遵循经络、穴位，通过各类手法和力道治疗髋骶部疾病，</t>
    </r>
    <r>
      <rPr>
        <sz val="14"/>
        <color theme="1"/>
        <rFont val="Times New Roman"/>
        <charset val="0"/>
      </rPr>
      <t xml:space="preserve"> </t>
    </r>
    <r>
      <rPr>
        <sz val="14"/>
        <color theme="1"/>
        <rFont val="宋体"/>
        <charset val="134"/>
      </rPr>
      <t>以起到疏通经络、理筋整复的作用</t>
    </r>
  </si>
  <si>
    <r>
      <rPr>
        <sz val="14"/>
        <color theme="1"/>
        <rFont val="宋体"/>
        <charset val="134"/>
      </rPr>
      <t>所定价格涵盖应用各类推拿手法或特殊推拿技术或辅助器械，审证求因、确定病位、</t>
    </r>
    <r>
      <rPr>
        <sz val="14"/>
        <color theme="1"/>
        <rFont val="Times New Roman"/>
        <charset val="0"/>
      </rPr>
      <t xml:space="preserve"> </t>
    </r>
    <r>
      <rPr>
        <sz val="14"/>
        <color theme="1"/>
        <rFont val="宋体"/>
        <charset val="134"/>
      </rPr>
      <t>动静结合、精准施治所需的人力资源和基本物质资源消耗。</t>
    </r>
  </si>
  <si>
    <t>014500000070001</t>
  </si>
  <si>
    <r>
      <rPr>
        <sz val="14"/>
        <color theme="1"/>
        <rFont val="宋体"/>
        <charset val="134"/>
      </rPr>
      <t>髋骶部疾病推拿</t>
    </r>
    <r>
      <rPr>
        <sz val="14"/>
        <color theme="1"/>
        <rFont val="Times New Roman"/>
        <charset val="134"/>
      </rPr>
      <t>-</t>
    </r>
    <r>
      <rPr>
        <sz val="14"/>
        <color theme="1"/>
        <rFont val="宋体"/>
        <charset val="134"/>
      </rPr>
      <t>儿童（加收）</t>
    </r>
  </si>
  <si>
    <r>
      <rPr>
        <sz val="14"/>
        <color theme="1"/>
        <rFont val="宋体"/>
        <charset val="134"/>
      </rPr>
      <t>由医务人员遵循经络、穴位，通过各类手法和力道治疗儿童髋骶部疾病，</t>
    </r>
    <r>
      <rPr>
        <sz val="14"/>
        <color theme="1"/>
        <rFont val="Times New Roman"/>
        <charset val="0"/>
      </rPr>
      <t xml:space="preserve"> </t>
    </r>
    <r>
      <rPr>
        <sz val="14"/>
        <color theme="1"/>
        <rFont val="宋体"/>
        <charset val="134"/>
      </rPr>
      <t>以起到疏通经络、理筋整复的作用</t>
    </r>
  </si>
  <si>
    <t>014500000080000</t>
  </si>
  <si>
    <t>四肢部位疾病推拿</t>
  </si>
  <si>
    <t>由医务人员遵循经络、穴位，通过各类手法和力道治疗四肢部位疾病，起到疏通经络、理筋整复的作用。</t>
  </si>
  <si>
    <t>单肢</t>
  </si>
  <si>
    <t>014500000080001</t>
  </si>
  <si>
    <r>
      <rPr>
        <sz val="14"/>
        <color theme="1"/>
        <rFont val="宋体"/>
        <charset val="134"/>
      </rPr>
      <t>四肢部位疾病推拿</t>
    </r>
    <r>
      <rPr>
        <sz val="14"/>
        <color theme="1"/>
        <rFont val="Times New Roman"/>
        <charset val="134"/>
      </rPr>
      <t>-</t>
    </r>
    <r>
      <rPr>
        <sz val="14"/>
        <color theme="1"/>
        <rFont val="宋体"/>
        <charset val="134"/>
      </rPr>
      <t>儿童（加收）</t>
    </r>
  </si>
  <si>
    <t>由医务人员遵循经络、穴位，通过各类手法和力道治疗儿童四肢部位疾病，起到疏通经络、理筋整复的作用。</t>
  </si>
  <si>
    <t>014500000090000</t>
  </si>
  <si>
    <t>脏腑疾病推拿</t>
  </si>
  <si>
    <t>由医务人员遵循经络、穴位，通过各类手法和力道治疗脏腑疾病，起到疏通经络、理筋整复的作用。</t>
  </si>
  <si>
    <t>014500000090001</t>
  </si>
  <si>
    <r>
      <rPr>
        <sz val="14"/>
        <color theme="1"/>
        <rFont val="宋体"/>
        <charset val="134"/>
      </rPr>
      <t>脏腑疾病推拿</t>
    </r>
    <r>
      <rPr>
        <sz val="14"/>
        <color theme="1"/>
        <rFont val="Times New Roman"/>
        <charset val="134"/>
      </rPr>
      <t>-</t>
    </r>
    <r>
      <rPr>
        <sz val="14"/>
        <color theme="1"/>
        <rFont val="宋体"/>
        <charset val="134"/>
      </rPr>
      <t>儿童（加收）</t>
    </r>
  </si>
  <si>
    <t>由医务人员遵循经络、穴位，通过各类手法和力道治疗儿童脏腑疾病，起到疏通经络、理筋整复的作用。</t>
  </si>
  <si>
    <t>014500000100000</t>
  </si>
  <si>
    <t>乳房疾病推拿</t>
  </si>
  <si>
    <r>
      <rPr>
        <sz val="14"/>
        <color theme="1"/>
        <rFont val="宋体"/>
        <charset val="134"/>
      </rPr>
      <t>由医务人员遵循经络、穴位，通过各类手法和力道治疗产后乳房疾病，</t>
    </r>
    <r>
      <rPr>
        <sz val="14"/>
        <color theme="1"/>
        <rFont val="Times New Roman"/>
        <charset val="0"/>
      </rPr>
      <t xml:space="preserve"> </t>
    </r>
    <r>
      <rPr>
        <sz val="14"/>
        <color theme="1"/>
        <rFont val="宋体"/>
        <charset val="134"/>
      </rPr>
      <t>以起到疏通经络、理筋整复的作用。</t>
    </r>
  </si>
  <si>
    <t>014500000110000</t>
  </si>
  <si>
    <t>中枢神经系统疾病推拿</t>
  </si>
  <si>
    <r>
      <rPr>
        <sz val="14"/>
        <color theme="1"/>
        <rFont val="宋体"/>
        <charset val="134"/>
      </rPr>
      <t>由医务人员遵循经络、穴位，通过各类手法和力道治疗中枢神经系统疾病，</t>
    </r>
    <r>
      <rPr>
        <sz val="14"/>
        <color theme="1"/>
        <rFont val="Times New Roman"/>
        <charset val="0"/>
      </rPr>
      <t xml:space="preserve"> </t>
    </r>
    <r>
      <rPr>
        <sz val="14"/>
        <color theme="1"/>
        <rFont val="宋体"/>
        <charset val="134"/>
      </rPr>
      <t>以起到疏通经络、理筋整复的作用。</t>
    </r>
  </si>
  <si>
    <t>014500000110001</t>
  </si>
  <si>
    <r>
      <rPr>
        <sz val="14"/>
        <color theme="1"/>
        <rFont val="宋体"/>
        <charset val="134"/>
      </rPr>
      <t>中枢神经系统疾病推拿</t>
    </r>
    <r>
      <rPr>
        <sz val="14"/>
        <color theme="1"/>
        <rFont val="Times New Roman"/>
        <charset val="134"/>
      </rPr>
      <t>-</t>
    </r>
    <r>
      <rPr>
        <sz val="14"/>
        <color theme="1"/>
        <rFont val="宋体"/>
        <charset val="134"/>
      </rPr>
      <t>儿童（加收）</t>
    </r>
  </si>
  <si>
    <r>
      <rPr>
        <sz val="14"/>
        <color theme="1"/>
        <rFont val="宋体"/>
        <charset val="134"/>
      </rPr>
      <t>由医务人员遵循经络、穴位，通过各类手法和力道治疗儿童中枢神经系统疾病，</t>
    </r>
    <r>
      <rPr>
        <sz val="14"/>
        <color theme="1"/>
        <rFont val="Times New Roman"/>
        <charset val="0"/>
      </rPr>
      <t xml:space="preserve"> </t>
    </r>
    <r>
      <rPr>
        <sz val="14"/>
        <color theme="1"/>
        <rFont val="宋体"/>
        <charset val="134"/>
      </rPr>
      <t>以起到疏通经络、理筋整复的作用。</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</si>
</sst>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s>
  <fonts count="30">
    <font>
      <sz val="11"/>
      <color theme="1"/>
      <name val="宋体"/>
      <charset val="134"/>
      <scheme val="minor"/>
    </font>
    <font>
      <sz val="20"/>
      <color theme="1"/>
      <name val="方正小标宋简体"/>
      <charset val="134"/>
    </font>
    <font>
      <b/>
      <sz val="20"/>
      <color theme="1"/>
      <name val="方正小标宋简体"/>
      <charset val="134"/>
    </font>
    <font>
      <sz val="14"/>
      <name val="宋体"/>
      <charset val="134"/>
    </font>
    <font>
      <sz val="14"/>
      <name val="Times New Roman"/>
      <charset val="134"/>
    </font>
    <font>
      <sz val="16"/>
      <color theme="1"/>
      <name val="黑体"/>
      <charset val="134"/>
    </font>
    <font>
      <sz val="14"/>
      <color theme="1"/>
      <name val="Times New Roman"/>
      <charset val="134"/>
    </font>
    <font>
      <sz val="14"/>
      <color theme="1"/>
      <name val="宋体"/>
      <charset val="134"/>
    </font>
    <font>
      <sz val="14"/>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Times New Roman"/>
      <charset val="0"/>
    </font>
    <font>
      <sz val="14"/>
      <color theme="1"/>
      <name val="方正书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1">
    <xf numFmtId="0" fontId="0" fillId="0" borderId="0" xfId="0">
      <alignment vertical="center"/>
    </xf>
    <xf numFmtId="0" fontId="0" fillId="0" borderId="0" xfId="0" applyFill="1" applyBorder="1" applyAlignment="1">
      <alignment vertical="center"/>
    </xf>
    <xf numFmtId="0" fontId="0" fillId="0" borderId="0" xfId="0" applyFill="1" applyBorder="1" applyAlignment="1">
      <alignment horizontal="center" vertical="center"/>
    </xf>
    <xf numFmtId="0" fontId="0" fillId="0" borderId="0" xfId="0" applyNumberFormat="1" applyFill="1" applyBorder="1" applyAlignment="1">
      <alignment horizontal="center" vertical="center"/>
    </xf>
    <xf numFmtId="0" fontId="1" fillId="0" borderId="0" xfId="0" applyFont="1" applyFill="1" applyAlignment="1">
      <alignment horizontal="left" vertical="center"/>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49" fontId="3" fillId="0" borderId="1" xfId="0" applyNumberFormat="1" applyFont="1" applyFill="1" applyBorder="1" applyAlignment="1">
      <alignment horizontal="left" vertical="justify" wrapText="1"/>
    </xf>
    <xf numFmtId="49" fontId="4" fillId="0" borderId="1" xfId="0" applyNumberFormat="1" applyFont="1" applyFill="1" applyBorder="1" applyAlignment="1">
      <alignment horizontal="left" vertical="justify" wrapText="1"/>
    </xf>
    <xf numFmtId="49" fontId="4" fillId="0" borderId="1" xfId="0" applyNumberFormat="1" applyFont="1" applyFill="1" applyBorder="1" applyAlignment="1">
      <alignment horizontal="center" vertical="justify"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2" fillId="0" borderId="0" xfId="0" applyNumberFormat="1" applyFont="1" applyFill="1" applyAlignment="1">
      <alignment horizontal="center" vertical="center"/>
    </xf>
    <xf numFmtId="0" fontId="4" fillId="0" borderId="1" xfId="0" applyNumberFormat="1" applyFont="1" applyFill="1" applyBorder="1" applyAlignment="1">
      <alignment horizontal="left" vertical="justify" wrapText="1"/>
    </xf>
    <xf numFmtId="0" fontId="5" fillId="0" borderId="1" xfId="0"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xf numFmtId="9" fontId="4" fillId="0" borderId="1" xfId="3" applyNumberFormat="1" applyFont="1" applyFill="1" applyBorder="1" applyAlignment="1" applyProtection="1">
      <alignment horizontal="center" vertical="center" wrapText="1"/>
      <protection locked="0"/>
    </xf>
    <xf numFmtId="9" fontId="6" fillId="0" borderId="1" xfId="3" applyFont="1" applyFill="1" applyBorder="1" applyAlignment="1">
      <alignment horizontal="center" vertical="center" wrapText="1"/>
    </xf>
    <xf numFmtId="176" fontId="4" fillId="0" borderId="2" xfId="0" applyNumberFormat="1" applyFont="1" applyFill="1" applyBorder="1" applyAlignment="1" applyProtection="1">
      <alignment horizontal="center" vertical="center" wrapText="1"/>
      <protection locked="0"/>
    </xf>
    <xf numFmtId="177" fontId="4" fillId="0" borderId="2" xfId="0" applyNumberFormat="1" applyFont="1" applyFill="1" applyBorder="1" applyAlignment="1" applyProtection="1">
      <alignment horizontal="center" vertical="center" wrapText="1"/>
      <protection locked="0"/>
    </xf>
    <xf numFmtId="9" fontId="8" fillId="0" borderId="1" xfId="0" applyNumberFormat="1" applyFon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9" fontId="6" fillId="0" borderId="1" xfId="0" applyNumberFormat="1" applyFont="1" applyFill="1" applyBorder="1" applyAlignment="1">
      <alignment horizontal="center" vertical="center" wrapText="1"/>
    </xf>
    <xf numFmtId="177" fontId="6" fillId="0" borderId="1" xfId="0" applyNumberFormat="1" applyFont="1" applyFill="1" applyBorder="1" applyAlignment="1">
      <alignment horizontal="center" vertical="center" wrapText="1"/>
    </xf>
    <xf numFmtId="9" fontId="8" fillId="0" borderId="1" xfId="3" applyFont="1" applyFill="1" applyBorder="1" applyAlignment="1">
      <alignment horizontal="center" vertical="center" wrapText="1"/>
    </xf>
    <xf numFmtId="9" fontId="0" fillId="0" borderId="0" xfId="3" applyFill="1" applyBorder="1" applyAlignment="1">
      <alignment vertical="center"/>
    </xf>
    <xf numFmtId="0" fontId="6" fillId="0" borderId="1" xfId="0" applyFont="1" applyFill="1" applyBorder="1" applyAlignment="1" quotePrefix="1">
      <alignment horizontal="center" vertical="center" wrapText="1"/>
    </xf>
    <xf numFmtId="0" fontId="0" fillId="0" borderId="0" xfId="0"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50"/>
  <sheetViews>
    <sheetView tabSelected="1" zoomScale="55" zoomScaleNormal="55" topLeftCell="A61" workbookViewId="0">
      <selection activeCell="Q31" sqref="Q31"/>
    </sheetView>
  </sheetViews>
  <sheetFormatPr defaultColWidth="9" defaultRowHeight="14"/>
  <cols>
    <col min="1" max="1" width="11.4" style="1" customWidth="1"/>
    <col min="2" max="2" width="24.9090909090909" style="1" customWidth="1"/>
    <col min="3" max="3" width="17.4909090909091" style="1" customWidth="1"/>
    <col min="4" max="4" width="37.9545454545455" style="2" customWidth="1"/>
    <col min="5" max="5" width="27.2727272727273" style="1" customWidth="1"/>
    <col min="6" max="6" width="11.8090909090909" style="1" customWidth="1"/>
    <col min="7" max="7" width="14.0818181818182" style="1" customWidth="1"/>
    <col min="8" max="14" width="9" style="1"/>
    <col min="15" max="15" width="14.5454545454545" style="3" customWidth="1"/>
    <col min="16" max="16384" width="9" style="1"/>
  </cols>
  <sheetData>
    <row r="1" ht="59" customHeight="1" spans="1:15">
      <c r="A1" s="4" t="s">
        <v>0</v>
      </c>
      <c r="B1" s="4"/>
      <c r="C1" s="4"/>
      <c r="D1" s="4"/>
      <c r="E1" s="4"/>
      <c r="F1" s="4"/>
      <c r="G1" s="4"/>
      <c r="H1" s="4"/>
      <c r="I1" s="4"/>
      <c r="J1" s="4"/>
      <c r="K1" s="4"/>
      <c r="L1" s="4"/>
      <c r="M1" s="4"/>
      <c r="N1" s="4"/>
      <c r="O1" s="4"/>
    </row>
    <row r="2" s="1" customFormat="1" ht="74" customHeight="1" spans="1:15">
      <c r="A2" s="5" t="s">
        <v>1</v>
      </c>
      <c r="B2" s="6"/>
      <c r="C2" s="6"/>
      <c r="D2" s="6"/>
      <c r="E2" s="6"/>
      <c r="F2" s="6"/>
      <c r="G2" s="6"/>
      <c r="H2" s="6"/>
      <c r="I2" s="6"/>
      <c r="J2" s="6"/>
      <c r="K2" s="6"/>
      <c r="L2" s="6"/>
      <c r="M2" s="6"/>
      <c r="N2" s="6"/>
      <c r="O2" s="14"/>
    </row>
    <row r="3" ht="61" customHeight="1" spans="1:15">
      <c r="A3" s="7" t="s">
        <v>2</v>
      </c>
      <c r="B3" s="8"/>
      <c r="C3" s="8"/>
      <c r="D3" s="9"/>
      <c r="E3" s="8"/>
      <c r="F3" s="8"/>
      <c r="G3" s="8"/>
      <c r="H3" s="8"/>
      <c r="I3" s="8"/>
      <c r="J3" s="8"/>
      <c r="K3" s="8"/>
      <c r="L3" s="8"/>
      <c r="M3" s="8"/>
      <c r="N3" s="8"/>
      <c r="O3" s="15"/>
    </row>
    <row r="4" ht="290" customHeight="1" spans="1:15">
      <c r="A4" s="8"/>
      <c r="B4" s="8"/>
      <c r="C4" s="8"/>
      <c r="D4" s="9"/>
      <c r="E4" s="8"/>
      <c r="F4" s="8"/>
      <c r="G4" s="8"/>
      <c r="H4" s="8"/>
      <c r="I4" s="8"/>
      <c r="J4" s="8"/>
      <c r="K4" s="8"/>
      <c r="L4" s="8"/>
      <c r="M4" s="8"/>
      <c r="N4" s="8"/>
      <c r="O4" s="15"/>
    </row>
    <row r="5" s="1" customFormat="1" ht="38" customHeight="1" spans="1:15">
      <c r="A5" s="10" t="s">
        <v>3</v>
      </c>
      <c r="B5" s="10" t="s">
        <v>4</v>
      </c>
      <c r="C5" s="10" t="s">
        <v>5</v>
      </c>
      <c r="D5" s="10" t="s">
        <v>6</v>
      </c>
      <c r="E5" s="10" t="s">
        <v>7</v>
      </c>
      <c r="F5" s="10" t="s">
        <v>8</v>
      </c>
      <c r="G5" s="10" t="s">
        <v>9</v>
      </c>
      <c r="H5" s="10" t="s">
        <v>10</v>
      </c>
      <c r="I5" s="10" t="s">
        <v>11</v>
      </c>
      <c r="J5" s="16" t="s">
        <v>12</v>
      </c>
      <c r="K5" s="16"/>
      <c r="L5" s="16"/>
      <c r="M5" s="16"/>
      <c r="N5" s="16"/>
      <c r="O5" s="17" t="s">
        <v>13</v>
      </c>
    </row>
    <row r="6" s="1" customFormat="1" ht="47" customHeight="1" spans="1:15">
      <c r="A6" s="10"/>
      <c r="B6" s="10"/>
      <c r="C6" s="10"/>
      <c r="D6" s="10"/>
      <c r="E6" s="10"/>
      <c r="F6" s="10"/>
      <c r="G6" s="10"/>
      <c r="H6" s="10"/>
      <c r="I6" s="10"/>
      <c r="J6" s="10" t="s">
        <v>14</v>
      </c>
      <c r="K6" s="10" t="s">
        <v>15</v>
      </c>
      <c r="L6" s="10" t="s">
        <v>16</v>
      </c>
      <c r="M6" s="10" t="s">
        <v>17</v>
      </c>
      <c r="N6" s="10" t="s">
        <v>18</v>
      </c>
      <c r="O6" s="17"/>
    </row>
    <row r="7" s="1" customFormat="1" ht="105" customHeight="1" spans="1:15">
      <c r="A7" s="11">
        <v>1</v>
      </c>
      <c r="B7" s="31" t="s">
        <v>19</v>
      </c>
      <c r="C7" s="12" t="s">
        <v>20</v>
      </c>
      <c r="D7" s="12" t="s">
        <v>21</v>
      </c>
      <c r="E7" s="12" t="s">
        <v>22</v>
      </c>
      <c r="F7" s="11" t="s">
        <v>23</v>
      </c>
      <c r="G7" s="11" t="s">
        <v>24</v>
      </c>
      <c r="H7" s="12" t="s">
        <v>25</v>
      </c>
      <c r="I7" s="11"/>
      <c r="J7" s="11">
        <v>37</v>
      </c>
      <c r="K7" s="11">
        <v>34</v>
      </c>
      <c r="L7" s="11">
        <v>31</v>
      </c>
      <c r="M7" s="11">
        <v>29</v>
      </c>
      <c r="N7" s="11">
        <v>28</v>
      </c>
      <c r="O7" s="18" t="s">
        <v>26</v>
      </c>
    </row>
    <row r="8" s="1" customFormat="1" ht="92" customHeight="1" spans="1:15">
      <c r="A8" s="11"/>
      <c r="B8" s="31" t="s">
        <v>27</v>
      </c>
      <c r="C8" s="12" t="s">
        <v>28</v>
      </c>
      <c r="D8" s="12" t="s">
        <v>29</v>
      </c>
      <c r="E8" s="11"/>
      <c r="F8" s="11"/>
      <c r="G8" s="11"/>
      <c r="H8" s="12" t="s">
        <v>25</v>
      </c>
      <c r="I8" s="11"/>
      <c r="J8" s="19">
        <v>0.2</v>
      </c>
      <c r="K8" s="19">
        <v>0.2</v>
      </c>
      <c r="L8" s="19">
        <v>0.2</v>
      </c>
      <c r="M8" s="19">
        <v>0.2</v>
      </c>
      <c r="N8" s="19">
        <v>0.2</v>
      </c>
      <c r="O8" s="18" t="s">
        <v>26</v>
      </c>
    </row>
    <row r="9" s="1" customFormat="1" ht="92" customHeight="1" spans="1:15">
      <c r="A9" s="11"/>
      <c r="B9" s="31" t="s">
        <v>30</v>
      </c>
      <c r="C9" s="12" t="s">
        <v>31</v>
      </c>
      <c r="D9" s="12" t="s">
        <v>32</v>
      </c>
      <c r="E9" s="11"/>
      <c r="F9" s="11"/>
      <c r="G9" s="11"/>
      <c r="H9" s="12" t="s">
        <v>25</v>
      </c>
      <c r="I9" s="11"/>
      <c r="J9" s="11">
        <v>37</v>
      </c>
      <c r="K9" s="11">
        <v>34</v>
      </c>
      <c r="L9" s="11">
        <v>31</v>
      </c>
      <c r="M9" s="11">
        <v>29</v>
      </c>
      <c r="N9" s="11">
        <v>28</v>
      </c>
      <c r="O9" s="18" t="s">
        <v>26</v>
      </c>
    </row>
    <row r="10" s="1" customFormat="1" ht="92" customHeight="1" spans="1:15">
      <c r="A10" s="11">
        <v>2</v>
      </c>
      <c r="B10" s="31" t="s">
        <v>33</v>
      </c>
      <c r="C10" s="12" t="s">
        <v>34</v>
      </c>
      <c r="D10" s="12" t="s">
        <v>35</v>
      </c>
      <c r="E10" s="12" t="s">
        <v>36</v>
      </c>
      <c r="F10" s="11" t="s">
        <v>23</v>
      </c>
      <c r="G10" s="11"/>
      <c r="H10" s="12" t="s">
        <v>25</v>
      </c>
      <c r="I10" s="11"/>
      <c r="J10" s="11">
        <v>36</v>
      </c>
      <c r="K10" s="11">
        <v>33</v>
      </c>
      <c r="L10" s="11">
        <v>30</v>
      </c>
      <c r="M10" s="11">
        <v>27</v>
      </c>
      <c r="N10" s="11">
        <v>24</v>
      </c>
      <c r="O10" s="18" t="s">
        <v>26</v>
      </c>
    </row>
    <row r="11" s="1" customFormat="1" ht="92" customHeight="1" spans="1:15">
      <c r="A11" s="11"/>
      <c r="B11" s="31" t="s">
        <v>37</v>
      </c>
      <c r="C11" s="12" t="s">
        <v>38</v>
      </c>
      <c r="D11" s="12" t="s">
        <v>39</v>
      </c>
      <c r="E11" s="11"/>
      <c r="F11" s="11"/>
      <c r="G11" s="11"/>
      <c r="H11" s="12" t="s">
        <v>25</v>
      </c>
      <c r="I11" s="11"/>
      <c r="J11" s="20">
        <v>0.2</v>
      </c>
      <c r="K11" s="20">
        <v>0.2</v>
      </c>
      <c r="L11" s="20">
        <v>0.2</v>
      </c>
      <c r="M11" s="20">
        <v>0.2</v>
      </c>
      <c r="N11" s="20">
        <v>0.2</v>
      </c>
      <c r="O11" s="18" t="s">
        <v>26</v>
      </c>
    </row>
    <row r="12" s="1" customFormat="1" ht="92" customHeight="1" spans="1:17">
      <c r="A12" s="11">
        <v>3</v>
      </c>
      <c r="B12" s="31" t="s">
        <v>40</v>
      </c>
      <c r="C12" s="12" t="s">
        <v>41</v>
      </c>
      <c r="D12" s="12" t="s">
        <v>42</v>
      </c>
      <c r="E12" s="12" t="s">
        <v>43</v>
      </c>
      <c r="F12" s="11" t="s">
        <v>23</v>
      </c>
      <c r="G12" s="11"/>
      <c r="H12" s="12" t="s">
        <v>25</v>
      </c>
      <c r="I12" s="11"/>
      <c r="J12" s="11">
        <v>23</v>
      </c>
      <c r="K12" s="11">
        <v>21</v>
      </c>
      <c r="L12" s="11">
        <v>19</v>
      </c>
      <c r="M12" s="11">
        <v>18</v>
      </c>
      <c r="N12" s="11">
        <v>17</v>
      </c>
      <c r="O12" s="18" t="s">
        <v>26</v>
      </c>
      <c r="Q12" s="30"/>
    </row>
    <row r="13" s="1" customFormat="1" ht="92" customHeight="1" spans="1:15">
      <c r="A13" s="11"/>
      <c r="B13" s="31" t="s">
        <v>44</v>
      </c>
      <c r="C13" s="12" t="s">
        <v>45</v>
      </c>
      <c r="D13" s="12" t="s">
        <v>46</v>
      </c>
      <c r="E13" s="11"/>
      <c r="F13" s="11"/>
      <c r="G13" s="11"/>
      <c r="H13" s="12" t="s">
        <v>25</v>
      </c>
      <c r="I13" s="11"/>
      <c r="J13" s="19">
        <v>0.2</v>
      </c>
      <c r="K13" s="19">
        <v>0.2</v>
      </c>
      <c r="L13" s="19">
        <v>0.2</v>
      </c>
      <c r="M13" s="19">
        <v>0.2</v>
      </c>
      <c r="N13" s="19">
        <v>0.2</v>
      </c>
      <c r="O13" s="18" t="s">
        <v>26</v>
      </c>
    </row>
    <row r="14" s="1" customFormat="1" ht="106" customHeight="1" spans="1:15">
      <c r="A14" s="11">
        <v>4</v>
      </c>
      <c r="B14" s="31" t="s">
        <v>47</v>
      </c>
      <c r="C14" s="12" t="s">
        <v>48</v>
      </c>
      <c r="D14" s="12" t="s">
        <v>49</v>
      </c>
      <c r="E14" s="12" t="s">
        <v>50</v>
      </c>
      <c r="F14" s="13" t="s">
        <v>51</v>
      </c>
      <c r="G14" s="11"/>
      <c r="H14" s="12" t="s">
        <v>25</v>
      </c>
      <c r="I14" s="11"/>
      <c r="J14" s="21">
        <v>55</v>
      </c>
      <c r="K14" s="21">
        <v>51</v>
      </c>
      <c r="L14" s="21">
        <v>46</v>
      </c>
      <c r="M14" s="21">
        <v>42</v>
      </c>
      <c r="N14" s="21">
        <v>39</v>
      </c>
      <c r="O14" s="18" t="s">
        <v>52</v>
      </c>
    </row>
    <row r="15" s="1" customFormat="1" ht="105" customHeight="1" spans="1:15">
      <c r="A15" s="11"/>
      <c r="B15" s="31" t="s">
        <v>53</v>
      </c>
      <c r="C15" s="12" t="s">
        <v>54</v>
      </c>
      <c r="D15" s="12" t="s">
        <v>55</v>
      </c>
      <c r="E15" s="11"/>
      <c r="F15" s="11"/>
      <c r="G15" s="11"/>
      <c r="H15" s="12" t="s">
        <v>25</v>
      </c>
      <c r="I15" s="11"/>
      <c r="J15" s="19">
        <v>0.2</v>
      </c>
      <c r="K15" s="19">
        <v>0.2</v>
      </c>
      <c r="L15" s="19">
        <v>0.2</v>
      </c>
      <c r="M15" s="19">
        <v>0.2</v>
      </c>
      <c r="N15" s="19">
        <v>0.2</v>
      </c>
      <c r="O15" s="18" t="s">
        <v>52</v>
      </c>
    </row>
    <row r="16" s="1" customFormat="1" ht="100" customHeight="1" spans="1:15">
      <c r="A16" s="11"/>
      <c r="B16" s="31" t="s">
        <v>56</v>
      </c>
      <c r="C16" s="12" t="s">
        <v>57</v>
      </c>
      <c r="D16" s="12" t="s">
        <v>58</v>
      </c>
      <c r="E16" s="11"/>
      <c r="F16" s="11"/>
      <c r="G16" s="11"/>
      <c r="H16" s="12" t="s">
        <v>25</v>
      </c>
      <c r="I16" s="11"/>
      <c r="J16" s="11">
        <v>88</v>
      </c>
      <c r="K16" s="11">
        <v>81</v>
      </c>
      <c r="L16" s="11">
        <v>74</v>
      </c>
      <c r="M16" s="11">
        <v>67</v>
      </c>
      <c r="N16" s="11">
        <v>63</v>
      </c>
      <c r="O16" s="18" t="s">
        <v>52</v>
      </c>
    </row>
    <row r="17" s="1" customFormat="1" ht="119" customHeight="1" spans="1:15">
      <c r="A17" s="11">
        <v>5</v>
      </c>
      <c r="B17" s="31" t="s">
        <v>59</v>
      </c>
      <c r="C17" s="12" t="s">
        <v>60</v>
      </c>
      <c r="D17" s="12" t="s">
        <v>61</v>
      </c>
      <c r="E17" s="12" t="s">
        <v>62</v>
      </c>
      <c r="F17" s="13" t="s">
        <v>63</v>
      </c>
      <c r="G17" s="13" t="s">
        <v>64</v>
      </c>
      <c r="H17" s="12" t="s">
        <v>25</v>
      </c>
      <c r="I17" s="11"/>
      <c r="J17" s="22">
        <v>28.8</v>
      </c>
      <c r="K17" s="21">
        <f>9*3</f>
        <v>27</v>
      </c>
      <c r="L17" s="21">
        <v>24</v>
      </c>
      <c r="M17" s="21">
        <v>21</v>
      </c>
      <c r="N17" s="21">
        <f>5.95*3</f>
        <v>17.85</v>
      </c>
      <c r="O17" s="18" t="s">
        <v>26</v>
      </c>
    </row>
    <row r="18" s="1" customFormat="1" ht="92" customHeight="1" spans="1:15">
      <c r="A18" s="11"/>
      <c r="B18" s="31" t="s">
        <v>65</v>
      </c>
      <c r="C18" s="12" t="s">
        <v>66</v>
      </c>
      <c r="D18" s="12" t="s">
        <v>67</v>
      </c>
      <c r="E18" s="11"/>
      <c r="F18" s="11"/>
      <c r="G18" s="11"/>
      <c r="H18" s="12" t="s">
        <v>25</v>
      </c>
      <c r="I18" s="11"/>
      <c r="J18" s="23">
        <v>0.1</v>
      </c>
      <c r="K18" s="23">
        <v>0.1</v>
      </c>
      <c r="L18" s="23">
        <v>0.1</v>
      </c>
      <c r="M18" s="23">
        <v>0.1</v>
      </c>
      <c r="N18" s="23">
        <v>0.1</v>
      </c>
      <c r="O18" s="18" t="s">
        <v>26</v>
      </c>
    </row>
    <row r="19" s="1" customFormat="1" ht="92" customHeight="1" spans="1:15">
      <c r="A19" s="11"/>
      <c r="B19" s="31" t="s">
        <v>68</v>
      </c>
      <c r="C19" s="12" t="s">
        <v>69</v>
      </c>
      <c r="D19" s="12" t="s">
        <v>70</v>
      </c>
      <c r="E19" s="11"/>
      <c r="F19" s="11"/>
      <c r="G19" s="11"/>
      <c r="H19" s="12" t="s">
        <v>25</v>
      </c>
      <c r="I19" s="11"/>
      <c r="J19" s="23">
        <v>0.1</v>
      </c>
      <c r="K19" s="23">
        <v>0.1</v>
      </c>
      <c r="L19" s="23">
        <v>0.1</v>
      </c>
      <c r="M19" s="23">
        <v>0.1</v>
      </c>
      <c r="N19" s="23">
        <v>0.1</v>
      </c>
      <c r="O19" s="18" t="s">
        <v>26</v>
      </c>
    </row>
    <row r="20" s="1" customFormat="1" ht="92" customHeight="1" spans="1:15">
      <c r="A20" s="11"/>
      <c r="B20" s="31" t="s">
        <v>71</v>
      </c>
      <c r="C20" s="12" t="s">
        <v>72</v>
      </c>
      <c r="D20" s="12" t="s">
        <v>73</v>
      </c>
      <c r="E20" s="11"/>
      <c r="F20" s="11"/>
      <c r="G20" s="11"/>
      <c r="H20" s="12" t="s">
        <v>25</v>
      </c>
      <c r="I20" s="11"/>
      <c r="J20" s="22">
        <v>28.8</v>
      </c>
      <c r="K20" s="21">
        <f t="shared" ref="K20:K25" si="0">9*3</f>
        <v>27</v>
      </c>
      <c r="L20" s="21">
        <v>24</v>
      </c>
      <c r="M20" s="21">
        <v>21</v>
      </c>
      <c r="N20" s="21">
        <f t="shared" ref="N20:N25" si="1">5.95*3</f>
        <v>17.85</v>
      </c>
      <c r="O20" s="18" t="s">
        <v>26</v>
      </c>
    </row>
    <row r="21" s="1" customFormat="1" ht="92" customHeight="1" spans="1:15">
      <c r="A21" s="11"/>
      <c r="B21" s="31" t="s">
        <v>74</v>
      </c>
      <c r="C21" s="12" t="s">
        <v>75</v>
      </c>
      <c r="D21" s="12" t="s">
        <v>76</v>
      </c>
      <c r="E21" s="11"/>
      <c r="F21" s="11"/>
      <c r="G21" s="11"/>
      <c r="H21" s="12" t="s">
        <v>25</v>
      </c>
      <c r="I21" s="11"/>
      <c r="J21" s="22">
        <v>28.8</v>
      </c>
      <c r="K21" s="21">
        <f t="shared" si="0"/>
        <v>27</v>
      </c>
      <c r="L21" s="21">
        <v>24</v>
      </c>
      <c r="M21" s="21">
        <v>21</v>
      </c>
      <c r="N21" s="21">
        <f t="shared" si="1"/>
        <v>17.85</v>
      </c>
      <c r="O21" s="18" t="s">
        <v>26</v>
      </c>
    </row>
    <row r="22" s="1" customFormat="1" ht="92" customHeight="1" spans="1:15">
      <c r="A22" s="11"/>
      <c r="B22" s="31" t="s">
        <v>77</v>
      </c>
      <c r="C22" s="12" t="s">
        <v>78</v>
      </c>
      <c r="D22" s="12" t="s">
        <v>79</v>
      </c>
      <c r="E22" s="11"/>
      <c r="F22" s="11"/>
      <c r="G22" s="11"/>
      <c r="H22" s="12" t="s">
        <v>25</v>
      </c>
      <c r="I22" s="11"/>
      <c r="J22" s="22">
        <v>28.8</v>
      </c>
      <c r="K22" s="21">
        <f t="shared" si="0"/>
        <v>27</v>
      </c>
      <c r="L22" s="21">
        <v>24</v>
      </c>
      <c r="M22" s="21">
        <v>21</v>
      </c>
      <c r="N22" s="21">
        <f t="shared" si="1"/>
        <v>17.85</v>
      </c>
      <c r="O22" s="18" t="s">
        <v>26</v>
      </c>
    </row>
    <row r="23" s="1" customFormat="1" ht="92" customHeight="1" spans="1:15">
      <c r="A23" s="11"/>
      <c r="B23" s="31" t="s">
        <v>80</v>
      </c>
      <c r="C23" s="12" t="s">
        <v>81</v>
      </c>
      <c r="D23" s="12" t="s">
        <v>82</v>
      </c>
      <c r="E23" s="11"/>
      <c r="F23" s="11"/>
      <c r="G23" s="11"/>
      <c r="H23" s="12" t="s">
        <v>25</v>
      </c>
      <c r="I23" s="11"/>
      <c r="J23" s="22">
        <v>28.8</v>
      </c>
      <c r="K23" s="21">
        <f t="shared" si="0"/>
        <v>27</v>
      </c>
      <c r="L23" s="21">
        <v>24</v>
      </c>
      <c r="M23" s="21">
        <v>21</v>
      </c>
      <c r="N23" s="21">
        <f t="shared" si="1"/>
        <v>17.85</v>
      </c>
      <c r="O23" s="18" t="s">
        <v>26</v>
      </c>
    </row>
    <row r="24" s="1" customFormat="1" ht="92" customHeight="1" spans="1:15">
      <c r="A24" s="11"/>
      <c r="B24" s="31" t="s">
        <v>83</v>
      </c>
      <c r="C24" s="12" t="s">
        <v>84</v>
      </c>
      <c r="D24" s="12" t="s">
        <v>85</v>
      </c>
      <c r="E24" s="11"/>
      <c r="F24" s="11"/>
      <c r="G24" s="11"/>
      <c r="H24" s="12" t="s">
        <v>25</v>
      </c>
      <c r="I24" s="11"/>
      <c r="J24" s="22">
        <v>28.8</v>
      </c>
      <c r="K24" s="21">
        <f t="shared" si="0"/>
        <v>27</v>
      </c>
      <c r="L24" s="21">
        <v>24</v>
      </c>
      <c r="M24" s="21">
        <v>21</v>
      </c>
      <c r="N24" s="21">
        <f t="shared" si="1"/>
        <v>17.85</v>
      </c>
      <c r="O24" s="18" t="s">
        <v>26</v>
      </c>
    </row>
    <row r="25" s="1" customFormat="1" ht="92" customHeight="1" spans="1:15">
      <c r="A25" s="11"/>
      <c r="B25" s="31" t="s">
        <v>86</v>
      </c>
      <c r="C25" s="12" t="s">
        <v>87</v>
      </c>
      <c r="D25" s="12" t="s">
        <v>88</v>
      </c>
      <c r="E25" s="11"/>
      <c r="F25" s="11"/>
      <c r="G25" s="11"/>
      <c r="H25" s="12" t="s">
        <v>25</v>
      </c>
      <c r="I25" s="11"/>
      <c r="J25" s="22">
        <v>28.8</v>
      </c>
      <c r="K25" s="21">
        <f t="shared" si="0"/>
        <v>27</v>
      </c>
      <c r="L25" s="21">
        <v>24</v>
      </c>
      <c r="M25" s="21">
        <v>21</v>
      </c>
      <c r="N25" s="21">
        <f t="shared" si="1"/>
        <v>17.85</v>
      </c>
      <c r="O25" s="18" t="s">
        <v>26</v>
      </c>
    </row>
    <row r="26" s="1" customFormat="1" ht="92" customHeight="1" spans="1:15">
      <c r="A26" s="11">
        <v>6</v>
      </c>
      <c r="B26" s="31" t="s">
        <v>89</v>
      </c>
      <c r="C26" s="12" t="s">
        <v>90</v>
      </c>
      <c r="D26" s="12" t="s">
        <v>91</v>
      </c>
      <c r="E26" s="12" t="s">
        <v>92</v>
      </c>
      <c r="F26" s="11"/>
      <c r="G26" s="11" t="s">
        <v>93</v>
      </c>
      <c r="H26" s="12" t="s">
        <v>25</v>
      </c>
      <c r="I26" s="11"/>
      <c r="J26" s="24">
        <v>10.8</v>
      </c>
      <c r="K26" s="25">
        <v>10</v>
      </c>
      <c r="L26" s="25">
        <v>9</v>
      </c>
      <c r="M26" s="25">
        <v>8</v>
      </c>
      <c r="N26" s="24">
        <v>6.8</v>
      </c>
      <c r="O26" s="18" t="s">
        <v>26</v>
      </c>
    </row>
    <row r="27" s="1" customFormat="1" ht="92" customHeight="1" spans="1:15">
      <c r="A27" s="11"/>
      <c r="B27" s="31" t="s">
        <v>94</v>
      </c>
      <c r="C27" s="12" t="s">
        <v>95</v>
      </c>
      <c r="D27" s="12" t="s">
        <v>91</v>
      </c>
      <c r="E27" s="11"/>
      <c r="F27" s="11"/>
      <c r="G27" s="11"/>
      <c r="H27" s="12" t="s">
        <v>25</v>
      </c>
      <c r="I27" s="11"/>
      <c r="J27" s="24">
        <v>10.8</v>
      </c>
      <c r="K27" s="25">
        <f t="shared" ref="K27:M27" si="2">K26</f>
        <v>10</v>
      </c>
      <c r="L27" s="25">
        <f t="shared" si="2"/>
        <v>9</v>
      </c>
      <c r="M27" s="25">
        <f t="shared" si="2"/>
        <v>8</v>
      </c>
      <c r="N27" s="24">
        <v>6.8</v>
      </c>
      <c r="O27" s="18" t="s">
        <v>26</v>
      </c>
    </row>
    <row r="28" s="1" customFormat="1" ht="92" customHeight="1" spans="1:15">
      <c r="A28" s="11">
        <v>7</v>
      </c>
      <c r="B28" s="31" t="s">
        <v>96</v>
      </c>
      <c r="C28" s="12" t="s">
        <v>97</v>
      </c>
      <c r="D28" s="12" t="s">
        <v>98</v>
      </c>
      <c r="E28" s="12" t="s">
        <v>99</v>
      </c>
      <c r="F28" s="11"/>
      <c r="G28" s="11"/>
      <c r="H28" s="12" t="s">
        <v>25</v>
      </c>
      <c r="I28" s="11"/>
      <c r="J28" s="24">
        <v>9.6</v>
      </c>
      <c r="K28" s="25">
        <f>ROUND(L28*1.1,0)</f>
        <v>9</v>
      </c>
      <c r="L28" s="25">
        <f>ROUND(J28/1.2,0)</f>
        <v>8</v>
      </c>
      <c r="M28" s="25">
        <v>7</v>
      </c>
      <c r="N28" s="25">
        <v>6</v>
      </c>
      <c r="O28" s="18" t="s">
        <v>26</v>
      </c>
    </row>
    <row r="29" s="1" customFormat="1" ht="92" customHeight="1" spans="1:15">
      <c r="A29" s="11">
        <v>8</v>
      </c>
      <c r="B29" s="31" t="s">
        <v>100</v>
      </c>
      <c r="C29" s="11" t="s">
        <v>101</v>
      </c>
      <c r="D29" s="12" t="s">
        <v>102</v>
      </c>
      <c r="E29" s="12" t="s">
        <v>103</v>
      </c>
      <c r="F29" s="11" t="s">
        <v>23</v>
      </c>
      <c r="G29" s="11"/>
      <c r="H29" s="12" t="s">
        <v>25</v>
      </c>
      <c r="I29" s="11"/>
      <c r="J29" s="11">
        <v>65</v>
      </c>
      <c r="K29" s="11">
        <v>59</v>
      </c>
      <c r="L29" s="11">
        <v>54</v>
      </c>
      <c r="M29" s="11">
        <v>49</v>
      </c>
      <c r="N29" s="11">
        <v>45</v>
      </c>
      <c r="O29" s="18" t="s">
        <v>26</v>
      </c>
    </row>
    <row r="30" s="1" customFormat="1" ht="92" customHeight="1" spans="1:15">
      <c r="A30" s="11"/>
      <c r="B30" s="31" t="s">
        <v>104</v>
      </c>
      <c r="C30" s="12" t="s">
        <v>105</v>
      </c>
      <c r="D30" s="12" t="s">
        <v>106</v>
      </c>
      <c r="E30" s="11"/>
      <c r="F30" s="11"/>
      <c r="G30" s="11"/>
      <c r="H30" s="12" t="s">
        <v>25</v>
      </c>
      <c r="I30" s="11"/>
      <c r="J30" s="19">
        <v>0.2</v>
      </c>
      <c r="K30" s="19">
        <v>0.2</v>
      </c>
      <c r="L30" s="19">
        <v>0.2</v>
      </c>
      <c r="M30" s="19">
        <v>0.2</v>
      </c>
      <c r="N30" s="19">
        <v>0.2</v>
      </c>
      <c r="O30" s="18" t="s">
        <v>26</v>
      </c>
    </row>
    <row r="31" s="1" customFormat="1" ht="92" customHeight="1" spans="1:15">
      <c r="A31" s="11">
        <v>9</v>
      </c>
      <c r="B31" s="31" t="s">
        <v>107</v>
      </c>
      <c r="C31" s="12" t="s">
        <v>108</v>
      </c>
      <c r="D31" s="12" t="s">
        <v>109</v>
      </c>
      <c r="E31" s="12" t="s">
        <v>103</v>
      </c>
      <c r="F31" s="11" t="s">
        <v>23</v>
      </c>
      <c r="G31" s="11"/>
      <c r="H31" s="12" t="s">
        <v>25</v>
      </c>
      <c r="I31" s="11"/>
      <c r="J31" s="11">
        <v>41</v>
      </c>
      <c r="K31" s="11">
        <v>37</v>
      </c>
      <c r="L31" s="11">
        <v>34</v>
      </c>
      <c r="M31" s="11">
        <v>32</v>
      </c>
      <c r="N31" s="11">
        <v>30</v>
      </c>
      <c r="O31" s="18" t="s">
        <v>26</v>
      </c>
    </row>
    <row r="32" s="1" customFormat="1" ht="92" customHeight="1" spans="1:15">
      <c r="A32" s="11"/>
      <c r="B32" s="31" t="s">
        <v>110</v>
      </c>
      <c r="C32" s="12" t="s">
        <v>111</v>
      </c>
      <c r="D32" s="12" t="s">
        <v>112</v>
      </c>
      <c r="E32" s="11"/>
      <c r="F32" s="11"/>
      <c r="G32" s="11"/>
      <c r="H32" s="12" t="s">
        <v>25</v>
      </c>
      <c r="I32" s="11"/>
      <c r="J32" s="19">
        <v>0.2</v>
      </c>
      <c r="K32" s="19">
        <v>0.2</v>
      </c>
      <c r="L32" s="19">
        <v>0.2</v>
      </c>
      <c r="M32" s="19">
        <v>0.2</v>
      </c>
      <c r="N32" s="19">
        <v>0.2</v>
      </c>
      <c r="O32" s="18" t="s">
        <v>26</v>
      </c>
    </row>
    <row r="33" s="1" customFormat="1" ht="92" customHeight="1" spans="1:15">
      <c r="A33" s="11">
        <v>10</v>
      </c>
      <c r="B33" s="31" t="s">
        <v>113</v>
      </c>
      <c r="C33" s="12" t="s">
        <v>114</v>
      </c>
      <c r="D33" s="12" t="s">
        <v>115</v>
      </c>
      <c r="E33" s="12" t="s">
        <v>103</v>
      </c>
      <c r="F33" s="13" t="s">
        <v>116</v>
      </c>
      <c r="G33" s="11"/>
      <c r="H33" s="12" t="s">
        <v>25</v>
      </c>
      <c r="I33" s="11"/>
      <c r="J33" s="26">
        <v>84</v>
      </c>
      <c r="K33" s="11">
        <v>77</v>
      </c>
      <c r="L33" s="11">
        <v>70</v>
      </c>
      <c r="M33" s="11">
        <v>66</v>
      </c>
      <c r="N33" s="11">
        <v>63</v>
      </c>
      <c r="O33" s="18" t="s">
        <v>26</v>
      </c>
    </row>
    <row r="34" s="1" customFormat="1" ht="92" customHeight="1" spans="1:15">
      <c r="A34" s="11"/>
      <c r="B34" s="31" t="s">
        <v>117</v>
      </c>
      <c r="C34" s="12" t="s">
        <v>118</v>
      </c>
      <c r="D34" s="12" t="s">
        <v>119</v>
      </c>
      <c r="E34" s="11"/>
      <c r="F34" s="11"/>
      <c r="G34" s="11"/>
      <c r="H34" s="12" t="s">
        <v>25</v>
      </c>
      <c r="I34" s="11"/>
      <c r="J34" s="27">
        <v>0.08</v>
      </c>
      <c r="K34" s="27">
        <v>0.08</v>
      </c>
      <c r="L34" s="27">
        <v>0.08</v>
      </c>
      <c r="M34" s="27">
        <v>0.08</v>
      </c>
      <c r="N34" s="27">
        <v>0.08</v>
      </c>
      <c r="O34" s="18" t="s">
        <v>26</v>
      </c>
    </row>
    <row r="35" s="1" customFormat="1" ht="92" customHeight="1" spans="1:15">
      <c r="A35" s="11"/>
      <c r="B35" s="31" t="s">
        <v>120</v>
      </c>
      <c r="C35" s="12" t="s">
        <v>121</v>
      </c>
      <c r="D35" s="12" t="s">
        <v>122</v>
      </c>
      <c r="E35" s="11"/>
      <c r="F35" s="11"/>
      <c r="G35" s="11"/>
      <c r="H35" s="12" t="s">
        <v>25</v>
      </c>
      <c r="I35" s="11"/>
      <c r="J35" s="27">
        <v>0.2</v>
      </c>
      <c r="K35" s="27">
        <v>0.2</v>
      </c>
      <c r="L35" s="27">
        <v>0.2</v>
      </c>
      <c r="M35" s="27">
        <v>0.2</v>
      </c>
      <c r="N35" s="27">
        <v>0.2</v>
      </c>
      <c r="O35" s="18" t="s">
        <v>26</v>
      </c>
    </row>
    <row r="36" s="1" customFormat="1" ht="92" customHeight="1" spans="1:15">
      <c r="A36" s="11">
        <v>11</v>
      </c>
      <c r="B36" s="31" t="s">
        <v>123</v>
      </c>
      <c r="C36" s="12" t="s">
        <v>124</v>
      </c>
      <c r="D36" s="12" t="s">
        <v>125</v>
      </c>
      <c r="E36" s="12" t="s">
        <v>103</v>
      </c>
      <c r="F36" s="11" t="s">
        <v>23</v>
      </c>
      <c r="G36" s="11"/>
      <c r="H36" s="12" t="s">
        <v>126</v>
      </c>
      <c r="I36" s="11"/>
      <c r="J36" s="28">
        <v>38.4</v>
      </c>
      <c r="K36" s="11">
        <v>34</v>
      </c>
      <c r="L36" s="11">
        <v>32</v>
      </c>
      <c r="M36" s="11">
        <v>30</v>
      </c>
      <c r="N36" s="11">
        <v>25.5</v>
      </c>
      <c r="O36" s="18" t="s">
        <v>26</v>
      </c>
    </row>
    <row r="37" s="1" customFormat="1" ht="92" customHeight="1" spans="1:15">
      <c r="A37" s="11"/>
      <c r="B37" s="31" t="s">
        <v>127</v>
      </c>
      <c r="C37" s="12" t="s">
        <v>128</v>
      </c>
      <c r="D37" s="12" t="s">
        <v>129</v>
      </c>
      <c r="E37" s="11"/>
      <c r="F37" s="11"/>
      <c r="G37" s="11"/>
      <c r="H37" s="12" t="s">
        <v>126</v>
      </c>
      <c r="I37" s="11"/>
      <c r="J37" s="27">
        <v>0.2</v>
      </c>
      <c r="K37" s="27">
        <v>0.2</v>
      </c>
      <c r="L37" s="27">
        <v>0.2</v>
      </c>
      <c r="M37" s="27">
        <v>0.2</v>
      </c>
      <c r="N37" s="27">
        <v>0.2</v>
      </c>
      <c r="O37" s="18" t="s">
        <v>26</v>
      </c>
    </row>
    <row r="38" s="1" customFormat="1" ht="92" customHeight="1" spans="1:15">
      <c r="A38" s="11">
        <v>12</v>
      </c>
      <c r="B38" s="31" t="s">
        <v>130</v>
      </c>
      <c r="C38" s="12" t="s">
        <v>131</v>
      </c>
      <c r="D38" s="12" t="s">
        <v>132</v>
      </c>
      <c r="E38" s="12" t="s">
        <v>103</v>
      </c>
      <c r="F38" s="11" t="s">
        <v>23</v>
      </c>
      <c r="G38" s="11"/>
      <c r="H38" s="12" t="s">
        <v>25</v>
      </c>
      <c r="I38" s="11"/>
      <c r="J38" s="25">
        <f>73*0.9</f>
        <v>65.7</v>
      </c>
      <c r="K38" s="25">
        <v>60</v>
      </c>
      <c r="L38" s="25">
        <f>ROUND(J38/1.2,0)</f>
        <v>55</v>
      </c>
      <c r="M38" s="25">
        <v>50</v>
      </c>
      <c r="N38" s="25">
        <v>47</v>
      </c>
      <c r="O38" s="18" t="s">
        <v>26</v>
      </c>
    </row>
    <row r="39" s="1" customFormat="1" ht="92" customHeight="1" spans="1:15">
      <c r="A39" s="11"/>
      <c r="B39" s="31" t="s">
        <v>133</v>
      </c>
      <c r="C39" s="12" t="s">
        <v>134</v>
      </c>
      <c r="D39" s="12" t="s">
        <v>135</v>
      </c>
      <c r="E39" s="11"/>
      <c r="F39" s="11"/>
      <c r="G39" s="11"/>
      <c r="H39" s="12" t="s">
        <v>25</v>
      </c>
      <c r="I39" s="11"/>
      <c r="J39" s="19">
        <v>0.2</v>
      </c>
      <c r="K39" s="19">
        <v>0.2</v>
      </c>
      <c r="L39" s="19">
        <v>0.2</v>
      </c>
      <c r="M39" s="19">
        <v>0.2</v>
      </c>
      <c r="N39" s="19">
        <v>0.2</v>
      </c>
      <c r="O39" s="18" t="s">
        <v>26</v>
      </c>
    </row>
    <row r="40" s="1" customFormat="1" ht="92" customHeight="1" spans="1:15">
      <c r="A40" s="11">
        <v>13</v>
      </c>
      <c r="B40" s="31" t="s">
        <v>136</v>
      </c>
      <c r="C40" s="12" t="s">
        <v>137</v>
      </c>
      <c r="D40" s="12" t="s">
        <v>138</v>
      </c>
      <c r="E40" s="12" t="s">
        <v>103</v>
      </c>
      <c r="F40" s="11" t="s">
        <v>23</v>
      </c>
      <c r="G40" s="11"/>
      <c r="H40" s="12" t="s">
        <v>25</v>
      </c>
      <c r="I40" s="11"/>
      <c r="J40" s="11">
        <v>56</v>
      </c>
      <c r="K40" s="11">
        <v>51</v>
      </c>
      <c r="L40" s="11">
        <v>47</v>
      </c>
      <c r="M40" s="11">
        <v>44</v>
      </c>
      <c r="N40" s="11">
        <v>42</v>
      </c>
      <c r="O40" s="18" t="s">
        <v>26</v>
      </c>
    </row>
    <row r="41" s="1" customFormat="1" ht="92" customHeight="1" spans="1:15">
      <c r="A41" s="11"/>
      <c r="B41" s="31" t="s">
        <v>139</v>
      </c>
      <c r="C41" s="12" t="s">
        <v>140</v>
      </c>
      <c r="D41" s="12" t="s">
        <v>141</v>
      </c>
      <c r="E41" s="11"/>
      <c r="F41" s="11"/>
      <c r="G41" s="11"/>
      <c r="H41" s="12" t="s">
        <v>25</v>
      </c>
      <c r="I41" s="11"/>
      <c r="J41" s="19">
        <v>0.2</v>
      </c>
      <c r="K41" s="19">
        <v>0.2</v>
      </c>
      <c r="L41" s="19">
        <v>0.2</v>
      </c>
      <c r="M41" s="19">
        <v>0.2</v>
      </c>
      <c r="N41" s="19">
        <v>0.2</v>
      </c>
      <c r="O41" s="18" t="s">
        <v>26</v>
      </c>
    </row>
    <row r="42" s="1" customFormat="1" ht="107" customHeight="1" spans="1:15">
      <c r="A42" s="11">
        <v>14</v>
      </c>
      <c r="B42" s="31" t="s">
        <v>142</v>
      </c>
      <c r="C42" s="12" t="s">
        <v>143</v>
      </c>
      <c r="D42" s="12" t="s">
        <v>144</v>
      </c>
      <c r="E42" s="12" t="s">
        <v>145</v>
      </c>
      <c r="F42" s="11" t="s">
        <v>23</v>
      </c>
      <c r="G42" s="11"/>
      <c r="H42" s="12" t="s">
        <v>25</v>
      </c>
      <c r="I42" s="11"/>
      <c r="J42" s="11">
        <v>72</v>
      </c>
      <c r="K42" s="11">
        <v>66</v>
      </c>
      <c r="L42" s="11">
        <v>60</v>
      </c>
      <c r="M42" s="11">
        <v>54</v>
      </c>
      <c r="N42" s="11">
        <v>51</v>
      </c>
      <c r="O42" s="18" t="s">
        <v>26</v>
      </c>
    </row>
    <row r="43" s="1" customFormat="1" ht="92" customHeight="1" spans="1:15">
      <c r="A43" s="11"/>
      <c r="B43" s="31" t="s">
        <v>146</v>
      </c>
      <c r="C43" s="12" t="s">
        <v>147</v>
      </c>
      <c r="D43" s="12" t="s">
        <v>148</v>
      </c>
      <c r="E43" s="11"/>
      <c r="F43" s="11"/>
      <c r="G43" s="11"/>
      <c r="H43" s="12" t="s">
        <v>25</v>
      </c>
      <c r="I43" s="11"/>
      <c r="J43" s="19">
        <v>0.2</v>
      </c>
      <c r="K43" s="19">
        <v>0.2</v>
      </c>
      <c r="L43" s="19">
        <v>0.2</v>
      </c>
      <c r="M43" s="19">
        <v>0.2</v>
      </c>
      <c r="N43" s="19">
        <v>0.2</v>
      </c>
      <c r="O43" s="18" t="s">
        <v>26</v>
      </c>
    </row>
    <row r="44" s="1" customFormat="1" ht="92" customHeight="1" spans="1:15">
      <c r="A44" s="11">
        <v>15</v>
      </c>
      <c r="B44" s="31" t="s">
        <v>149</v>
      </c>
      <c r="C44" s="12" t="s">
        <v>150</v>
      </c>
      <c r="D44" s="12" t="s">
        <v>151</v>
      </c>
      <c r="E44" s="12" t="s">
        <v>103</v>
      </c>
      <c r="F44" s="11" t="s">
        <v>23</v>
      </c>
      <c r="G44" s="11"/>
      <c r="H44" s="12" t="s">
        <v>152</v>
      </c>
      <c r="I44" s="11"/>
      <c r="J44" s="11">
        <v>44</v>
      </c>
      <c r="K44" s="11">
        <v>40</v>
      </c>
      <c r="L44" s="11">
        <v>37</v>
      </c>
      <c r="M44" s="11">
        <v>35</v>
      </c>
      <c r="N44" s="11">
        <v>33</v>
      </c>
      <c r="O44" s="18" t="s">
        <v>26</v>
      </c>
    </row>
    <row r="45" s="1" customFormat="1" ht="92" customHeight="1" spans="1:15">
      <c r="A45" s="11"/>
      <c r="B45" s="31" t="s">
        <v>153</v>
      </c>
      <c r="C45" s="12" t="s">
        <v>154</v>
      </c>
      <c r="D45" s="12" t="s">
        <v>155</v>
      </c>
      <c r="E45" s="11"/>
      <c r="F45" s="11"/>
      <c r="G45" s="11"/>
      <c r="H45" s="12" t="s">
        <v>152</v>
      </c>
      <c r="I45" s="11"/>
      <c r="J45" s="19">
        <v>0.2</v>
      </c>
      <c r="K45" s="19">
        <v>0.2</v>
      </c>
      <c r="L45" s="19">
        <v>0.2</v>
      </c>
      <c r="M45" s="19">
        <v>0.2</v>
      </c>
      <c r="N45" s="19">
        <v>0.2</v>
      </c>
      <c r="O45" s="18" t="s">
        <v>26</v>
      </c>
    </row>
    <row r="46" s="1" customFormat="1" ht="92" customHeight="1" spans="1:15">
      <c r="A46" s="11">
        <v>16</v>
      </c>
      <c r="B46" s="31" t="s">
        <v>156</v>
      </c>
      <c r="C46" s="12" t="s">
        <v>157</v>
      </c>
      <c r="D46" s="12" t="s">
        <v>158</v>
      </c>
      <c r="E46" s="12" t="s">
        <v>103</v>
      </c>
      <c r="F46" s="11" t="s">
        <v>23</v>
      </c>
      <c r="G46" s="11"/>
      <c r="H46" s="12" t="s">
        <v>25</v>
      </c>
      <c r="I46" s="11"/>
      <c r="J46" s="11">
        <v>44</v>
      </c>
      <c r="K46" s="11">
        <v>40</v>
      </c>
      <c r="L46" s="11">
        <v>37</v>
      </c>
      <c r="M46" s="11">
        <v>35</v>
      </c>
      <c r="N46" s="11">
        <v>33</v>
      </c>
      <c r="O46" s="18" t="s">
        <v>26</v>
      </c>
    </row>
    <row r="47" s="1" customFormat="1" ht="92" customHeight="1" spans="1:15">
      <c r="A47" s="11"/>
      <c r="B47" s="31" t="s">
        <v>159</v>
      </c>
      <c r="C47" s="12" t="s">
        <v>160</v>
      </c>
      <c r="D47" s="12" t="s">
        <v>161</v>
      </c>
      <c r="E47" s="11"/>
      <c r="F47" s="11"/>
      <c r="G47" s="11"/>
      <c r="H47" s="12" t="s">
        <v>25</v>
      </c>
      <c r="I47" s="11"/>
      <c r="J47" s="19">
        <v>0.2</v>
      </c>
      <c r="K47" s="19">
        <v>0.2</v>
      </c>
      <c r="L47" s="19">
        <v>0.2</v>
      </c>
      <c r="M47" s="19">
        <v>0.2</v>
      </c>
      <c r="N47" s="19">
        <v>0.2</v>
      </c>
      <c r="O47" s="18" t="s">
        <v>26</v>
      </c>
    </row>
    <row r="48" s="1" customFormat="1" ht="92" customHeight="1" spans="1:15">
      <c r="A48" s="11">
        <v>17</v>
      </c>
      <c r="B48" s="31" t="s">
        <v>162</v>
      </c>
      <c r="C48" s="12" t="s">
        <v>163</v>
      </c>
      <c r="D48" s="12" t="s">
        <v>164</v>
      </c>
      <c r="E48" s="12" t="s">
        <v>145</v>
      </c>
      <c r="F48" s="11"/>
      <c r="G48" s="11"/>
      <c r="H48" s="12" t="s">
        <v>126</v>
      </c>
      <c r="I48" s="11"/>
      <c r="J48" s="11">
        <v>36</v>
      </c>
      <c r="K48" s="11">
        <v>33</v>
      </c>
      <c r="L48" s="11">
        <v>30</v>
      </c>
      <c r="M48" s="11">
        <v>28</v>
      </c>
      <c r="N48" s="11">
        <v>27</v>
      </c>
      <c r="O48" s="18" t="s">
        <v>52</v>
      </c>
    </row>
    <row r="49" s="1" customFormat="1" ht="92" customHeight="1" spans="1:15">
      <c r="A49" s="11">
        <v>18</v>
      </c>
      <c r="B49" s="31" t="s">
        <v>165</v>
      </c>
      <c r="C49" s="12" t="s">
        <v>166</v>
      </c>
      <c r="D49" s="12" t="s">
        <v>167</v>
      </c>
      <c r="E49" s="12" t="s">
        <v>103</v>
      </c>
      <c r="F49" s="11" t="s">
        <v>23</v>
      </c>
      <c r="G49" s="11"/>
      <c r="H49" s="12" t="s">
        <v>25</v>
      </c>
      <c r="I49" s="11"/>
      <c r="J49" s="25">
        <f>91*0.9</f>
        <v>81.9</v>
      </c>
      <c r="K49" s="25">
        <v>74</v>
      </c>
      <c r="L49" s="25">
        <f>ROUND(J49/1.2,0)</f>
        <v>68</v>
      </c>
      <c r="M49" s="25">
        <v>61</v>
      </c>
      <c r="N49" s="25">
        <v>58</v>
      </c>
      <c r="O49" s="18" t="s">
        <v>26</v>
      </c>
    </row>
    <row r="50" s="1" customFormat="1" ht="92" customHeight="1" spans="1:15">
      <c r="A50" s="11"/>
      <c r="B50" s="31" t="s">
        <v>168</v>
      </c>
      <c r="C50" s="12" t="s">
        <v>169</v>
      </c>
      <c r="D50" s="12" t="s">
        <v>170</v>
      </c>
      <c r="E50" s="11"/>
      <c r="F50" s="11"/>
      <c r="G50" s="11"/>
      <c r="H50" s="12" t="s">
        <v>25</v>
      </c>
      <c r="I50" s="11"/>
      <c r="J50" s="29">
        <v>0.2</v>
      </c>
      <c r="K50" s="29">
        <v>0.2</v>
      </c>
      <c r="L50" s="29">
        <v>0.2</v>
      </c>
      <c r="M50" s="29">
        <v>0.2</v>
      </c>
      <c r="N50" s="29">
        <v>0.2</v>
      </c>
      <c r="O50" s="18" t="s">
        <v>26</v>
      </c>
    </row>
  </sheetData>
  <mergeCells count="30">
    <mergeCell ref="A1:O1"/>
    <mergeCell ref="A2:O2"/>
    <mergeCell ref="J5:N5"/>
    <mergeCell ref="A5:A6"/>
    <mergeCell ref="A7:A9"/>
    <mergeCell ref="A10:A11"/>
    <mergeCell ref="A12:A13"/>
    <mergeCell ref="A14:A16"/>
    <mergeCell ref="A17:A25"/>
    <mergeCell ref="A26:A27"/>
    <mergeCell ref="A29:A30"/>
    <mergeCell ref="A31:A32"/>
    <mergeCell ref="A33:A35"/>
    <mergeCell ref="A36:A37"/>
    <mergeCell ref="A38:A39"/>
    <mergeCell ref="A40:A41"/>
    <mergeCell ref="A42:A43"/>
    <mergeCell ref="A44:A45"/>
    <mergeCell ref="A46:A47"/>
    <mergeCell ref="A49:A50"/>
    <mergeCell ref="B5:B6"/>
    <mergeCell ref="C5:C6"/>
    <mergeCell ref="D5:D6"/>
    <mergeCell ref="E5:E6"/>
    <mergeCell ref="F5:F6"/>
    <mergeCell ref="G5:G6"/>
    <mergeCell ref="H5:H6"/>
    <mergeCell ref="I5:I6"/>
    <mergeCell ref="O5:O6"/>
    <mergeCell ref="A3:O4"/>
  </mergeCells>
  <pageMargins left="0.700694444444445" right="0.700694444444445" top="0.751388888888889" bottom="0.751388888888889" header="0.298611111111111" footer="0.298611111111111"/>
  <pageSetup paperSize="9" scale="62"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B44"/>
  <sheetViews>
    <sheetView topLeftCell="A16" workbookViewId="0">
      <selection activeCell="B1" sqref="B1:B44"/>
    </sheetView>
  </sheetViews>
  <sheetFormatPr defaultColWidth="8.72727272727273" defaultRowHeight="14" outlineLevelCol="1"/>
  <cols>
    <col min="2" max="2" width="19.1818181818182" customWidth="1"/>
  </cols>
  <sheetData>
    <row r="1" spans="2:2">
      <c r="B1" s="32" t="s">
        <v>19</v>
      </c>
    </row>
    <row r="2" spans="2:2">
      <c r="B2" s="32" t="s">
        <v>27</v>
      </c>
    </row>
    <row r="3" spans="2:2">
      <c r="B3" s="32" t="s">
        <v>30</v>
      </c>
    </row>
    <row r="4" spans="2:2">
      <c r="B4" s="32" t="s">
        <v>33</v>
      </c>
    </row>
    <row r="5" spans="2:2">
      <c r="B5" s="32" t="s">
        <v>37</v>
      </c>
    </row>
    <row r="6" spans="2:2">
      <c r="B6" s="32" t="s">
        <v>40</v>
      </c>
    </row>
    <row r="7" spans="2:2">
      <c r="B7" s="32" t="s">
        <v>44</v>
      </c>
    </row>
    <row r="8" spans="2:2">
      <c r="B8" s="32" t="s">
        <v>47</v>
      </c>
    </row>
    <row r="9" spans="2:2">
      <c r="B9" s="32" t="s">
        <v>53</v>
      </c>
    </row>
    <row r="10" spans="2:2">
      <c r="B10" s="32" t="s">
        <v>56</v>
      </c>
    </row>
    <row r="11" spans="2:2">
      <c r="B11" s="32" t="s">
        <v>59</v>
      </c>
    </row>
    <row r="12" spans="2:2">
      <c r="B12" s="32" t="s">
        <v>65</v>
      </c>
    </row>
    <row r="13" spans="2:2">
      <c r="B13" s="32" t="s">
        <v>68</v>
      </c>
    </row>
    <row r="14" spans="2:2">
      <c r="B14" s="32" t="s">
        <v>71</v>
      </c>
    </row>
    <row r="15" spans="2:2">
      <c r="B15" s="32" t="s">
        <v>74</v>
      </c>
    </row>
    <row r="16" spans="2:2">
      <c r="B16" s="32" t="s">
        <v>77</v>
      </c>
    </row>
    <row r="17" spans="2:2">
      <c r="B17" s="32" t="s">
        <v>80</v>
      </c>
    </row>
    <row r="18" spans="2:2">
      <c r="B18" s="32" t="s">
        <v>83</v>
      </c>
    </row>
    <row r="19" spans="2:2">
      <c r="B19" s="32" t="s">
        <v>86</v>
      </c>
    </row>
    <row r="20" spans="2:2">
      <c r="B20" s="32" t="s">
        <v>89</v>
      </c>
    </row>
    <row r="21" spans="2:2">
      <c r="B21" s="32" t="s">
        <v>94</v>
      </c>
    </row>
    <row r="22" spans="2:2">
      <c r="B22" s="32" t="s">
        <v>96</v>
      </c>
    </row>
    <row r="23" spans="2:2">
      <c r="B23" s="32" t="s">
        <v>100</v>
      </c>
    </row>
    <row r="24" spans="2:2">
      <c r="B24" s="32" t="s">
        <v>104</v>
      </c>
    </row>
    <row r="25" spans="2:2">
      <c r="B25" s="32" t="s">
        <v>107</v>
      </c>
    </row>
    <row r="26" spans="2:2">
      <c r="B26" s="32" t="s">
        <v>110</v>
      </c>
    </row>
    <row r="27" spans="2:2">
      <c r="B27" s="32" t="s">
        <v>113</v>
      </c>
    </row>
    <row r="28" spans="2:2">
      <c r="B28" s="32" t="s">
        <v>117</v>
      </c>
    </row>
    <row r="29" spans="2:2">
      <c r="B29" s="32" t="s">
        <v>120</v>
      </c>
    </row>
    <row r="30" spans="2:2">
      <c r="B30" s="32" t="s">
        <v>123</v>
      </c>
    </row>
    <row r="31" spans="2:2">
      <c r="B31" s="32" t="s">
        <v>127</v>
      </c>
    </row>
    <row r="32" spans="2:2">
      <c r="B32" s="32" t="s">
        <v>130</v>
      </c>
    </row>
    <row r="33" spans="2:2">
      <c r="B33" s="32" t="s">
        <v>133</v>
      </c>
    </row>
    <row r="34" spans="2:2">
      <c r="B34" s="32" t="s">
        <v>136</v>
      </c>
    </row>
    <row r="35" spans="2:2">
      <c r="B35" s="32" t="s">
        <v>139</v>
      </c>
    </row>
    <row r="36" spans="2:2">
      <c r="B36" s="32" t="s">
        <v>142</v>
      </c>
    </row>
    <row r="37" spans="2:2">
      <c r="B37" s="32" t="s">
        <v>146</v>
      </c>
    </row>
    <row r="38" spans="2:2">
      <c r="B38" s="32" t="s">
        <v>149</v>
      </c>
    </row>
    <row r="39" spans="2:2">
      <c r="B39" s="32" t="s">
        <v>153</v>
      </c>
    </row>
    <row r="40" spans="2:2">
      <c r="B40" s="32" t="s">
        <v>156</v>
      </c>
    </row>
    <row r="41" spans="2:2">
      <c r="B41" s="32" t="s">
        <v>159</v>
      </c>
    </row>
    <row r="42" spans="2:2">
      <c r="B42" s="32" t="s">
        <v>162</v>
      </c>
    </row>
    <row r="43" spans="2:2">
      <c r="B43" s="32" t="s">
        <v>165</v>
      </c>
    </row>
    <row r="44" spans="2:2">
      <c r="B44" s="32" t="s">
        <v>168</v>
      </c>
    </row>
  </sheetData>
  <pageMargins left="0.75" right="0.75" top="1" bottom="1" header="0.5" footer="0.5"/>
  <headerFooter/>
  <ignoredErrors>
    <ignoredError sqref="B1:B4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中医（灸法、拔罐、推拿）</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Sophia</cp:lastModifiedBy>
  <dcterms:created xsi:type="dcterms:W3CDTF">2023-05-14T03:15:00Z</dcterms:created>
  <dcterms:modified xsi:type="dcterms:W3CDTF">2025-08-04T01:24:53Z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28A87E3AC219418D8C1D8534764E256A_13</vt:lpwstr>
  </property>
</Properties>
</file>